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Matthew\12th Grade\Math Team\"/>
    </mc:Choice>
  </mc:AlternateContent>
  <bookViews>
    <workbookView xWindow="0" yWindow="0" windowWidth="20490" windowHeight="7530"/>
  </bookViews>
  <sheets>
    <sheet name="Organized By County" sheetId="4" r:id="rId1"/>
    <sheet name="Organized By Old Dues" sheetId="7" r:id="rId2"/>
    <sheet name="Organized By New Dues" sheetId="13" r:id="rId3"/>
    <sheet name="Organized By Enrollment" sheetId="9" r:id="rId4"/>
    <sheet name="Organized By Population" sheetId="10" r:id="rId5"/>
    <sheet name="Organized By Budget" sheetId="11" r:id="rId6"/>
    <sheet name="Roughly Equal Cost Per Student" sheetId="3" r:id="rId7"/>
    <sheet name="LN of Enrollment" sheetId="5" r:id="rId8"/>
    <sheet name="Benefit Based Contribution" sheetId="1" r:id="rId9"/>
    <sheet name="Dues Using Taxable Value" sheetId="8" r:id="rId10"/>
  </sheets>
  <definedNames>
    <definedName name="_xlnm.Print_Titles" localSheetId="8">'Benefit Based Contribution'!$1:$4</definedName>
    <definedName name="_xlnm.Print_Titles" localSheetId="7">'LN of Enrollment'!$1:$2</definedName>
    <definedName name="_xlnm.Print_Titles" localSheetId="0">'Organized By County'!$110:$111</definedName>
    <definedName name="_xlnm.Print_Titles" localSheetId="6">'Roughly Equal Cost Per Student'!$1:$2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80" i="4" l="1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B180" i="4"/>
  <c r="A180" i="4"/>
  <c r="B179" i="4"/>
  <c r="A179" i="4"/>
  <c r="B178" i="4"/>
  <c r="A178" i="4"/>
  <c r="B177" i="4"/>
  <c r="A177" i="4"/>
  <c r="B176" i="4"/>
  <c r="A176" i="4"/>
  <c r="B175" i="4"/>
  <c r="A175" i="4"/>
  <c r="B174" i="4"/>
  <c r="A174" i="4"/>
  <c r="B173" i="4"/>
  <c r="A173" i="4"/>
  <c r="B172" i="4"/>
  <c r="A172" i="4"/>
  <c r="B171" i="4"/>
  <c r="A171" i="4"/>
  <c r="B170" i="4"/>
  <c r="A170" i="4"/>
  <c r="B169" i="4"/>
  <c r="A169" i="4"/>
  <c r="B168" i="4"/>
  <c r="A168" i="4"/>
  <c r="B167" i="4"/>
  <c r="A167" i="4"/>
  <c r="B166" i="4"/>
  <c r="A166" i="4"/>
  <c r="B165" i="4"/>
  <c r="A165" i="4"/>
  <c r="B164" i="4"/>
  <c r="A164" i="4"/>
  <c r="B163" i="4"/>
  <c r="A163" i="4"/>
  <c r="B162" i="4"/>
  <c r="A162" i="4"/>
  <c r="B161" i="4"/>
  <c r="A161" i="4"/>
  <c r="B160" i="4"/>
  <c r="A160" i="4"/>
  <c r="B159" i="4"/>
  <c r="A159" i="4"/>
  <c r="B158" i="4"/>
  <c r="A158" i="4"/>
  <c r="B157" i="4"/>
  <c r="A157" i="4"/>
  <c r="B156" i="4"/>
  <c r="A156" i="4"/>
  <c r="B155" i="4"/>
  <c r="A155" i="4"/>
  <c r="B154" i="4"/>
  <c r="A154" i="4"/>
  <c r="B153" i="4"/>
  <c r="A153" i="4"/>
  <c r="B152" i="4"/>
  <c r="A152" i="4"/>
  <c r="B151" i="4"/>
  <c r="A151" i="4"/>
  <c r="B150" i="4"/>
  <c r="A150" i="4"/>
  <c r="B149" i="4"/>
  <c r="A149" i="4"/>
  <c r="B148" i="4"/>
  <c r="A148" i="4"/>
  <c r="B147" i="4"/>
  <c r="A147" i="4"/>
  <c r="B146" i="4"/>
  <c r="A146" i="4"/>
  <c r="B145" i="4"/>
  <c r="A145" i="4"/>
  <c r="B144" i="4"/>
  <c r="A144" i="4"/>
  <c r="B143" i="4"/>
  <c r="A143" i="4"/>
  <c r="B142" i="4"/>
  <c r="A142" i="4"/>
  <c r="B141" i="4"/>
  <c r="A141" i="4"/>
  <c r="B140" i="4"/>
  <c r="A140" i="4"/>
  <c r="B139" i="4"/>
  <c r="A139" i="4"/>
  <c r="B138" i="4"/>
  <c r="A138" i="4"/>
  <c r="B137" i="4"/>
  <c r="A137" i="4"/>
  <c r="B136" i="4"/>
  <c r="A136" i="4"/>
  <c r="B135" i="4"/>
  <c r="A135" i="4"/>
  <c r="B134" i="4"/>
  <c r="A134" i="4"/>
  <c r="B133" i="4"/>
  <c r="A133" i="4"/>
  <c r="B132" i="4"/>
  <c r="A132" i="4"/>
  <c r="B131" i="4"/>
  <c r="A131" i="4"/>
  <c r="B130" i="4"/>
  <c r="A130" i="4"/>
  <c r="B129" i="4"/>
  <c r="A129" i="4"/>
  <c r="B128" i="4"/>
  <c r="A128" i="4"/>
  <c r="B127" i="4"/>
  <c r="A127" i="4"/>
  <c r="B126" i="4"/>
  <c r="A126" i="4"/>
  <c r="B125" i="4"/>
  <c r="A125" i="4"/>
  <c r="B124" i="4"/>
  <c r="A124" i="4"/>
  <c r="B123" i="4"/>
  <c r="A123" i="4"/>
  <c r="B122" i="4"/>
  <c r="A122" i="4"/>
  <c r="B121" i="4"/>
  <c r="A121" i="4"/>
  <c r="B120" i="4"/>
  <c r="A120" i="4"/>
  <c r="B119" i="4"/>
  <c r="A119" i="4"/>
  <c r="B118" i="4"/>
  <c r="A118" i="4"/>
  <c r="B117" i="4"/>
  <c r="A117" i="4"/>
  <c r="B116" i="4"/>
  <c r="A116" i="4"/>
  <c r="B115" i="4"/>
  <c r="A115" i="4"/>
  <c r="B114" i="4"/>
  <c r="A114" i="4"/>
  <c r="D515" i="13"/>
  <c r="D516" i="13" s="1"/>
  <c r="D517" i="13" s="1"/>
  <c r="D518" i="13" s="1"/>
  <c r="D519" i="13" s="1"/>
  <c r="D520" i="13" s="1"/>
  <c r="D521" i="13" s="1"/>
  <c r="D522" i="13" s="1"/>
  <c r="D523" i="13" s="1"/>
  <c r="D524" i="13" s="1"/>
  <c r="D525" i="13" s="1"/>
  <c r="D526" i="13" s="1"/>
  <c r="D527" i="13" s="1"/>
  <c r="D528" i="13" s="1"/>
  <c r="D529" i="13" s="1"/>
  <c r="D530" i="13" s="1"/>
  <c r="D531" i="13" s="1"/>
  <c r="D532" i="13" s="1"/>
  <c r="D533" i="13" s="1"/>
  <c r="D534" i="13" s="1"/>
  <c r="D535" i="13" s="1"/>
  <c r="D536" i="13" s="1"/>
  <c r="D537" i="13" s="1"/>
  <c r="D538" i="13" s="1"/>
  <c r="D539" i="13" s="1"/>
  <c r="D540" i="13" s="1"/>
  <c r="D541" i="13" s="1"/>
  <c r="D542" i="13" s="1"/>
  <c r="D543" i="13" s="1"/>
  <c r="D544" i="13" s="1"/>
  <c r="D545" i="13" s="1"/>
  <c r="D546" i="13" s="1"/>
  <c r="D547" i="13" s="1"/>
  <c r="D548" i="13" s="1"/>
  <c r="D549" i="13" s="1"/>
  <c r="D550" i="13" s="1"/>
  <c r="D551" i="13" s="1"/>
  <c r="D552" i="13" s="1"/>
  <c r="D553" i="13" s="1"/>
  <c r="D554" i="13" s="1"/>
  <c r="D555" i="13" s="1"/>
  <c r="D556" i="13" s="1"/>
  <c r="D557" i="13" s="1"/>
  <c r="D558" i="13" s="1"/>
  <c r="D559" i="13" s="1"/>
  <c r="D560" i="13" s="1"/>
  <c r="D561" i="13" s="1"/>
  <c r="D562" i="13" s="1"/>
  <c r="D563" i="13" s="1"/>
  <c r="D564" i="13" s="1"/>
  <c r="D565" i="13" s="1"/>
  <c r="D566" i="13" s="1"/>
  <c r="D567" i="13" s="1"/>
  <c r="D568" i="13" s="1"/>
  <c r="D569" i="13" s="1"/>
  <c r="D570" i="13" s="1"/>
  <c r="D571" i="13" s="1"/>
  <c r="D572" i="13" s="1"/>
  <c r="D573" i="13" s="1"/>
  <c r="D574" i="13" s="1"/>
  <c r="D575" i="13" s="1"/>
  <c r="D576" i="13" s="1"/>
  <c r="D577" i="13" s="1"/>
  <c r="D578" i="13" s="1"/>
  <c r="D579" i="13" s="1"/>
  <c r="D580" i="13" s="1"/>
  <c r="D581" i="13" s="1"/>
  <c r="D582" i="13" s="1"/>
  <c r="D583" i="13" s="1"/>
  <c r="D584" i="13" s="1"/>
  <c r="D585" i="13" s="1"/>
  <c r="D586" i="13" s="1"/>
  <c r="D587" i="13" s="1"/>
  <c r="D588" i="13" s="1"/>
  <c r="D589" i="13" s="1"/>
  <c r="D590" i="13" s="1"/>
  <c r="D591" i="13" s="1"/>
  <c r="D592" i="13" s="1"/>
  <c r="D593" i="13" s="1"/>
  <c r="D594" i="13" s="1"/>
  <c r="D595" i="13" s="1"/>
  <c r="D596" i="13" s="1"/>
  <c r="D597" i="13" s="1"/>
  <c r="D598" i="13" s="1"/>
  <c r="D599" i="13" s="1"/>
  <c r="D600" i="13" s="1"/>
  <c r="D601" i="13" s="1"/>
  <c r="D602" i="13" s="1"/>
  <c r="D603" i="13" s="1"/>
  <c r="D604" i="13" s="1"/>
  <c r="D605" i="13" s="1"/>
  <c r="D606" i="13" s="1"/>
  <c r="D607" i="13" s="1"/>
  <c r="D608" i="13" s="1"/>
  <c r="D609" i="13" s="1"/>
  <c r="D610" i="13" s="1"/>
  <c r="D611" i="13" s="1"/>
  <c r="D612" i="13" s="1"/>
  <c r="D613" i="13" s="1"/>
  <c r="D614" i="13" s="1"/>
  <c r="D615" i="13" s="1"/>
  <c r="D616" i="13" s="1"/>
  <c r="D617" i="13" s="1"/>
  <c r="D618" i="13" s="1"/>
  <c r="D619" i="13" s="1"/>
  <c r="D620" i="13" s="1"/>
  <c r="D621" i="13" s="1"/>
  <c r="D622" i="13" s="1"/>
  <c r="D623" i="13" s="1"/>
  <c r="D624" i="13" s="1"/>
  <c r="D625" i="13" s="1"/>
  <c r="D626" i="13" s="1"/>
  <c r="D627" i="13" s="1"/>
  <c r="D628" i="13" s="1"/>
  <c r="D629" i="13" s="1"/>
  <c r="D630" i="13" s="1"/>
  <c r="D631" i="13" s="1"/>
  <c r="D632" i="13" s="1"/>
  <c r="D633" i="13" s="1"/>
  <c r="D634" i="13" s="1"/>
  <c r="D635" i="13" s="1"/>
  <c r="D636" i="13" s="1"/>
  <c r="D637" i="13" s="1"/>
  <c r="D638" i="13" s="1"/>
  <c r="D639" i="13" s="1"/>
  <c r="D640" i="13" s="1"/>
  <c r="D641" i="13" s="1"/>
  <c r="D642" i="13" s="1"/>
  <c r="D643" i="13" s="1"/>
  <c r="D644" i="13" s="1"/>
  <c r="D645" i="13" s="1"/>
  <c r="D646" i="13" s="1"/>
  <c r="D647" i="13" s="1"/>
  <c r="D648" i="13" s="1"/>
  <c r="D649" i="13" s="1"/>
  <c r="D650" i="13" s="1"/>
  <c r="D651" i="13" s="1"/>
  <c r="D652" i="13" s="1"/>
  <c r="D653" i="13" s="1"/>
  <c r="D654" i="13" s="1"/>
  <c r="D655" i="13" s="1"/>
  <c r="D656" i="13" s="1"/>
  <c r="D657" i="13" s="1"/>
  <c r="D658" i="13" s="1"/>
  <c r="D659" i="13" s="1"/>
  <c r="D660" i="13" s="1"/>
  <c r="D661" i="13" s="1"/>
  <c r="D662" i="13" s="1"/>
  <c r="D663" i="13" s="1"/>
  <c r="D664" i="13" s="1"/>
  <c r="D665" i="13" s="1"/>
  <c r="D666" i="13" s="1"/>
  <c r="D667" i="13" s="1"/>
  <c r="D668" i="13" s="1"/>
  <c r="D669" i="13" s="1"/>
  <c r="D670" i="13" s="1"/>
  <c r="D671" i="13" s="1"/>
  <c r="D672" i="13" s="1"/>
  <c r="D673" i="13" s="1"/>
  <c r="D674" i="13" s="1"/>
  <c r="D675" i="13" s="1"/>
  <c r="D676" i="13" s="1"/>
  <c r="D677" i="13" s="1"/>
  <c r="D678" i="13" s="1"/>
  <c r="D679" i="13" s="1"/>
  <c r="D680" i="13" s="1"/>
  <c r="D681" i="13" s="1"/>
  <c r="D682" i="13" s="1"/>
  <c r="D683" i="13" s="1"/>
  <c r="D684" i="13" s="1"/>
  <c r="D685" i="13" s="1"/>
  <c r="D686" i="13" s="1"/>
  <c r="D687" i="13" s="1"/>
  <c r="D688" i="13" s="1"/>
  <c r="D689" i="13" s="1"/>
  <c r="D690" i="13" s="1"/>
  <c r="D691" i="13" s="1"/>
  <c r="D692" i="13" s="1"/>
  <c r="D693" i="13" s="1"/>
  <c r="D694" i="13" s="1"/>
  <c r="D695" i="13" s="1"/>
  <c r="D696" i="13" s="1"/>
  <c r="D697" i="13" s="1"/>
  <c r="D698" i="13" s="1"/>
  <c r="D699" i="13" s="1"/>
  <c r="D700" i="13" s="1"/>
  <c r="D701" i="13" s="1"/>
  <c r="D702" i="13" s="1"/>
  <c r="D703" i="13" s="1"/>
  <c r="D704" i="13" s="1"/>
  <c r="D705" i="13" s="1"/>
  <c r="D706" i="13" s="1"/>
  <c r="D707" i="13" s="1"/>
  <c r="D708" i="13" s="1"/>
  <c r="D709" i="13" s="1"/>
  <c r="D710" i="13" s="1"/>
  <c r="D711" i="13" s="1"/>
  <c r="D712" i="13" s="1"/>
  <c r="D713" i="13" s="1"/>
  <c r="D714" i="13" s="1"/>
  <c r="D715" i="13" s="1"/>
  <c r="D716" i="13" s="1"/>
  <c r="D717" i="13" s="1"/>
  <c r="D718" i="13" s="1"/>
  <c r="D719" i="13" s="1"/>
  <c r="D720" i="13" s="1"/>
  <c r="D721" i="13" s="1"/>
  <c r="D722" i="13" s="1"/>
  <c r="D723" i="13" s="1"/>
  <c r="D724" i="13" s="1"/>
  <c r="D725" i="13" s="1"/>
  <c r="D726" i="13" s="1"/>
  <c r="D727" i="13" s="1"/>
  <c r="D728" i="13" s="1"/>
  <c r="D729" i="13" s="1"/>
  <c r="D730" i="13" s="1"/>
  <c r="D731" i="13" s="1"/>
  <c r="D732" i="13" s="1"/>
  <c r="D733" i="13" s="1"/>
  <c r="D734" i="13" s="1"/>
  <c r="D735" i="13" s="1"/>
  <c r="D736" i="13" s="1"/>
  <c r="D737" i="13" s="1"/>
  <c r="D738" i="13" s="1"/>
  <c r="D739" i="13" s="1"/>
  <c r="D740" i="13" s="1"/>
  <c r="D741" i="13" s="1"/>
  <c r="D742" i="13" s="1"/>
  <c r="D743" i="13" s="1"/>
  <c r="D744" i="13" s="1"/>
  <c r="D745" i="13" s="1"/>
  <c r="D746" i="13" s="1"/>
  <c r="D747" i="13" s="1"/>
  <c r="D748" i="13" s="1"/>
  <c r="D749" i="13" s="1"/>
  <c r="D750" i="13" s="1"/>
  <c r="D751" i="13" s="1"/>
  <c r="D752" i="13" s="1"/>
  <c r="D753" i="13" s="1"/>
  <c r="D754" i="13" s="1"/>
  <c r="D755" i="13" s="1"/>
  <c r="D756" i="13" s="1"/>
  <c r="D757" i="13" s="1"/>
  <c r="D758" i="13" s="1"/>
  <c r="D759" i="13" s="1"/>
  <c r="D760" i="13" s="1"/>
  <c r="D761" i="13" s="1"/>
  <c r="D762" i="13" s="1"/>
  <c r="D763" i="13" s="1"/>
  <c r="D764" i="13" s="1"/>
  <c r="D765" i="13" s="1"/>
  <c r="D766" i="13" s="1"/>
  <c r="D767" i="13" s="1"/>
  <c r="D768" i="13" s="1"/>
  <c r="D769" i="13" s="1"/>
  <c r="D770" i="13" s="1"/>
  <c r="D771" i="13" s="1"/>
  <c r="D772" i="13" s="1"/>
  <c r="D773" i="13" s="1"/>
  <c r="D774" i="13" s="1"/>
  <c r="D775" i="13" s="1"/>
  <c r="D776" i="13" s="1"/>
  <c r="D777" i="13" s="1"/>
  <c r="D778" i="13" s="1"/>
  <c r="D779" i="13" s="1"/>
  <c r="D780" i="13" s="1"/>
  <c r="D781" i="13" s="1"/>
  <c r="D782" i="13" s="1"/>
  <c r="D783" i="13" s="1"/>
  <c r="D784" i="13" s="1"/>
  <c r="D785" i="13" s="1"/>
  <c r="D786" i="13" s="1"/>
  <c r="D787" i="13" s="1"/>
  <c r="D788" i="13" s="1"/>
  <c r="D789" i="13" s="1"/>
  <c r="D790" i="13" s="1"/>
  <c r="D791" i="13" s="1"/>
  <c r="D792" i="13" s="1"/>
  <c r="D793" i="13" s="1"/>
  <c r="D794" i="13" s="1"/>
  <c r="D795" i="13" s="1"/>
  <c r="D796" i="13" s="1"/>
  <c r="D797" i="13" s="1"/>
  <c r="D798" i="13" s="1"/>
  <c r="D799" i="13" s="1"/>
  <c r="D800" i="13" s="1"/>
  <c r="D801" i="13" s="1"/>
  <c r="D802" i="13" s="1"/>
  <c r="D803" i="13" s="1"/>
  <c r="D804" i="13" s="1"/>
  <c r="D805" i="13" s="1"/>
  <c r="D806" i="13" s="1"/>
  <c r="D807" i="13" s="1"/>
  <c r="D808" i="13" s="1"/>
  <c r="D809" i="13" s="1"/>
  <c r="D810" i="13" s="1"/>
  <c r="D811" i="13" s="1"/>
  <c r="D812" i="13" s="1"/>
  <c r="D813" i="13" s="1"/>
  <c r="D814" i="13" s="1"/>
  <c r="D815" i="13" s="1"/>
  <c r="D816" i="13" s="1"/>
  <c r="D817" i="13" s="1"/>
  <c r="D818" i="13" s="1"/>
  <c r="D819" i="13" s="1"/>
  <c r="D820" i="13" s="1"/>
  <c r="D821" i="13" s="1"/>
  <c r="D822" i="13" s="1"/>
  <c r="D823" i="13" s="1"/>
  <c r="D824" i="13" s="1"/>
  <c r="D825" i="13" s="1"/>
  <c r="D826" i="13" s="1"/>
  <c r="D827" i="13" s="1"/>
  <c r="D828" i="13" s="1"/>
  <c r="D829" i="13" s="1"/>
  <c r="D830" i="13" s="1"/>
  <c r="D831" i="13" s="1"/>
  <c r="D832" i="13" s="1"/>
  <c r="D833" i="13" s="1"/>
  <c r="D834" i="13" s="1"/>
  <c r="D513" i="13"/>
  <c r="D514" i="13" s="1"/>
  <c r="M182" i="13"/>
  <c r="F180" i="13"/>
  <c r="D180" i="13"/>
  <c r="C180" i="13"/>
  <c r="F179" i="13"/>
  <c r="D179" i="13"/>
  <c r="C179" i="13"/>
  <c r="F178" i="13"/>
  <c r="D178" i="13"/>
  <c r="C178" i="13"/>
  <c r="F177" i="13"/>
  <c r="D177" i="13"/>
  <c r="C177" i="13"/>
  <c r="F176" i="13"/>
  <c r="D176" i="13"/>
  <c r="C176" i="13"/>
  <c r="F175" i="13"/>
  <c r="D175" i="13"/>
  <c r="C175" i="13"/>
  <c r="F174" i="13"/>
  <c r="D174" i="13"/>
  <c r="C174" i="13"/>
  <c r="F173" i="13"/>
  <c r="D173" i="13"/>
  <c r="C173" i="13"/>
  <c r="F172" i="13"/>
  <c r="D172" i="13"/>
  <c r="C172" i="13"/>
  <c r="F171" i="13"/>
  <c r="D171" i="13"/>
  <c r="C171" i="13"/>
  <c r="F170" i="13"/>
  <c r="D170" i="13"/>
  <c r="C170" i="13"/>
  <c r="F169" i="13"/>
  <c r="D169" i="13"/>
  <c r="C169" i="13"/>
  <c r="F168" i="13"/>
  <c r="D168" i="13"/>
  <c r="C168" i="13"/>
  <c r="F167" i="13"/>
  <c r="D167" i="13"/>
  <c r="C167" i="13"/>
  <c r="F166" i="13"/>
  <c r="D166" i="13"/>
  <c r="C166" i="13"/>
  <c r="F165" i="13"/>
  <c r="D165" i="13"/>
  <c r="C165" i="13"/>
  <c r="F164" i="13"/>
  <c r="D164" i="13"/>
  <c r="C164" i="13"/>
  <c r="F163" i="13"/>
  <c r="D163" i="13"/>
  <c r="C163" i="13"/>
  <c r="F162" i="13"/>
  <c r="D162" i="13"/>
  <c r="C162" i="13"/>
  <c r="F161" i="13"/>
  <c r="D161" i="13"/>
  <c r="C161" i="13"/>
  <c r="F160" i="13"/>
  <c r="D160" i="13"/>
  <c r="C160" i="13"/>
  <c r="F159" i="13"/>
  <c r="D159" i="13"/>
  <c r="C159" i="13"/>
  <c r="F158" i="13"/>
  <c r="D158" i="13"/>
  <c r="C158" i="13"/>
  <c r="F157" i="13"/>
  <c r="D157" i="13"/>
  <c r="C157" i="13"/>
  <c r="F156" i="13"/>
  <c r="D156" i="13"/>
  <c r="C156" i="13"/>
  <c r="F155" i="13"/>
  <c r="D155" i="13"/>
  <c r="C155" i="13"/>
  <c r="F154" i="13"/>
  <c r="D154" i="13"/>
  <c r="C154" i="13"/>
  <c r="F153" i="13"/>
  <c r="D153" i="13"/>
  <c r="C153" i="13"/>
  <c r="F152" i="13"/>
  <c r="D152" i="13"/>
  <c r="C152" i="13"/>
  <c r="F151" i="13"/>
  <c r="D151" i="13"/>
  <c r="C151" i="13"/>
  <c r="F150" i="13"/>
  <c r="D150" i="13"/>
  <c r="C150" i="13"/>
  <c r="F149" i="13"/>
  <c r="D149" i="13"/>
  <c r="C149" i="13"/>
  <c r="F148" i="13"/>
  <c r="D148" i="13"/>
  <c r="C148" i="13"/>
  <c r="F147" i="13"/>
  <c r="D147" i="13"/>
  <c r="C147" i="13"/>
  <c r="F146" i="13"/>
  <c r="D146" i="13"/>
  <c r="C146" i="13"/>
  <c r="F145" i="13"/>
  <c r="D145" i="13"/>
  <c r="C145" i="13"/>
  <c r="F144" i="13"/>
  <c r="D144" i="13"/>
  <c r="C144" i="13"/>
  <c r="F143" i="13"/>
  <c r="D143" i="13"/>
  <c r="C143" i="13"/>
  <c r="F142" i="13"/>
  <c r="D142" i="13"/>
  <c r="C142" i="13"/>
  <c r="F141" i="13"/>
  <c r="D141" i="13"/>
  <c r="C141" i="13"/>
  <c r="F140" i="13"/>
  <c r="D140" i="13"/>
  <c r="C140" i="13"/>
  <c r="F139" i="13"/>
  <c r="D139" i="13"/>
  <c r="C139" i="13"/>
  <c r="F138" i="13"/>
  <c r="D138" i="13"/>
  <c r="C138" i="13"/>
  <c r="F137" i="13"/>
  <c r="D137" i="13"/>
  <c r="C137" i="13"/>
  <c r="F136" i="13"/>
  <c r="D136" i="13"/>
  <c r="C136" i="13"/>
  <c r="F135" i="13"/>
  <c r="D135" i="13"/>
  <c r="C135" i="13"/>
  <c r="F134" i="13"/>
  <c r="D134" i="13"/>
  <c r="C134" i="13"/>
  <c r="F133" i="13"/>
  <c r="D133" i="13"/>
  <c r="C133" i="13"/>
  <c r="F132" i="13"/>
  <c r="D132" i="13"/>
  <c r="C132" i="13"/>
  <c r="F131" i="13"/>
  <c r="D131" i="13"/>
  <c r="C131" i="13"/>
  <c r="F130" i="13"/>
  <c r="D130" i="13"/>
  <c r="C130" i="13"/>
  <c r="F129" i="13"/>
  <c r="D129" i="13"/>
  <c r="C129" i="13"/>
  <c r="F128" i="13"/>
  <c r="D128" i="13"/>
  <c r="C128" i="13"/>
  <c r="F127" i="13"/>
  <c r="D127" i="13"/>
  <c r="C127" i="13"/>
  <c r="F126" i="13"/>
  <c r="D126" i="13"/>
  <c r="C126" i="13"/>
  <c r="F125" i="13"/>
  <c r="D125" i="13"/>
  <c r="C125" i="13"/>
  <c r="F124" i="13"/>
  <c r="D124" i="13"/>
  <c r="C124" i="13"/>
  <c r="F123" i="13"/>
  <c r="D123" i="13"/>
  <c r="C123" i="13"/>
  <c r="F122" i="13"/>
  <c r="D122" i="13"/>
  <c r="C122" i="13"/>
  <c r="F121" i="13"/>
  <c r="D121" i="13"/>
  <c r="C121" i="13"/>
  <c r="F120" i="13"/>
  <c r="D120" i="13"/>
  <c r="C120" i="13"/>
  <c r="F119" i="13"/>
  <c r="D119" i="13"/>
  <c r="C119" i="13"/>
  <c r="F118" i="13"/>
  <c r="D118" i="13"/>
  <c r="C118" i="13"/>
  <c r="F117" i="13"/>
  <c r="D117" i="13"/>
  <c r="C117" i="13"/>
  <c r="K117" i="13" s="1"/>
  <c r="F116" i="13"/>
  <c r="D116" i="13"/>
  <c r="C116" i="13"/>
  <c r="K116" i="13" s="1"/>
  <c r="F115" i="13"/>
  <c r="D115" i="13"/>
  <c r="C115" i="13"/>
  <c r="K115" i="13" s="1"/>
  <c r="D114" i="13"/>
  <c r="C114" i="13"/>
  <c r="K114" i="13" s="1"/>
  <c r="L114" i="13" s="1"/>
  <c r="C111" i="13"/>
  <c r="C513" i="13" s="1"/>
  <c r="C514" i="13" s="1"/>
  <c r="F73" i="13"/>
  <c r="D514" i="11"/>
  <c r="D515" i="11" s="1"/>
  <c r="D516" i="11" s="1"/>
  <c r="D517" i="11" s="1"/>
  <c r="D518" i="11" s="1"/>
  <c r="D519" i="11" s="1"/>
  <c r="D520" i="11" s="1"/>
  <c r="D521" i="11" s="1"/>
  <c r="D522" i="11" s="1"/>
  <c r="D523" i="11" s="1"/>
  <c r="D524" i="11" s="1"/>
  <c r="D525" i="11" s="1"/>
  <c r="D526" i="11" s="1"/>
  <c r="D527" i="11" s="1"/>
  <c r="D528" i="11" s="1"/>
  <c r="D529" i="11" s="1"/>
  <c r="D530" i="11" s="1"/>
  <c r="D531" i="11" s="1"/>
  <c r="D532" i="11" s="1"/>
  <c r="D533" i="11" s="1"/>
  <c r="D534" i="11" s="1"/>
  <c r="D535" i="11" s="1"/>
  <c r="D536" i="11" s="1"/>
  <c r="D537" i="11" s="1"/>
  <c r="D538" i="11" s="1"/>
  <c r="D539" i="11" s="1"/>
  <c r="D540" i="11" s="1"/>
  <c r="D541" i="11" s="1"/>
  <c r="D542" i="11" s="1"/>
  <c r="D543" i="11" s="1"/>
  <c r="D544" i="11" s="1"/>
  <c r="D545" i="11" s="1"/>
  <c r="D546" i="11" s="1"/>
  <c r="D547" i="11" s="1"/>
  <c r="D548" i="11" s="1"/>
  <c r="D549" i="11" s="1"/>
  <c r="D550" i="11" s="1"/>
  <c r="D551" i="11" s="1"/>
  <c r="D552" i="11" s="1"/>
  <c r="D553" i="11" s="1"/>
  <c r="D554" i="11" s="1"/>
  <c r="D555" i="11" s="1"/>
  <c r="D556" i="11" s="1"/>
  <c r="D557" i="11" s="1"/>
  <c r="D558" i="11" s="1"/>
  <c r="D559" i="11" s="1"/>
  <c r="D560" i="11" s="1"/>
  <c r="D561" i="11" s="1"/>
  <c r="D562" i="11" s="1"/>
  <c r="D563" i="11" s="1"/>
  <c r="D564" i="11" s="1"/>
  <c r="D565" i="11" s="1"/>
  <c r="D566" i="11" s="1"/>
  <c r="D567" i="11" s="1"/>
  <c r="D568" i="11" s="1"/>
  <c r="D569" i="11" s="1"/>
  <c r="D570" i="11" s="1"/>
  <c r="D571" i="11" s="1"/>
  <c r="D572" i="11" s="1"/>
  <c r="D573" i="11" s="1"/>
  <c r="D574" i="11" s="1"/>
  <c r="D575" i="11" s="1"/>
  <c r="D576" i="11" s="1"/>
  <c r="D577" i="11" s="1"/>
  <c r="D578" i="11" s="1"/>
  <c r="D579" i="11" s="1"/>
  <c r="D580" i="11" s="1"/>
  <c r="D581" i="11" s="1"/>
  <c r="D582" i="11" s="1"/>
  <c r="D583" i="11" s="1"/>
  <c r="D584" i="11" s="1"/>
  <c r="D585" i="11" s="1"/>
  <c r="D586" i="11" s="1"/>
  <c r="D587" i="11" s="1"/>
  <c r="D588" i="11" s="1"/>
  <c r="D589" i="11" s="1"/>
  <c r="D590" i="11" s="1"/>
  <c r="D591" i="11" s="1"/>
  <c r="D592" i="11" s="1"/>
  <c r="D593" i="11" s="1"/>
  <c r="D594" i="11" s="1"/>
  <c r="D595" i="11" s="1"/>
  <c r="D596" i="11" s="1"/>
  <c r="D597" i="11" s="1"/>
  <c r="D598" i="11" s="1"/>
  <c r="D599" i="11" s="1"/>
  <c r="D600" i="11" s="1"/>
  <c r="D601" i="11" s="1"/>
  <c r="D602" i="11" s="1"/>
  <c r="D603" i="11" s="1"/>
  <c r="D604" i="11" s="1"/>
  <c r="D605" i="11" s="1"/>
  <c r="D606" i="11" s="1"/>
  <c r="D607" i="11" s="1"/>
  <c r="D608" i="11" s="1"/>
  <c r="D609" i="11" s="1"/>
  <c r="D610" i="11" s="1"/>
  <c r="D611" i="11" s="1"/>
  <c r="D612" i="11" s="1"/>
  <c r="D613" i="11" s="1"/>
  <c r="D614" i="11" s="1"/>
  <c r="D615" i="11" s="1"/>
  <c r="D616" i="11" s="1"/>
  <c r="D617" i="11" s="1"/>
  <c r="D618" i="11" s="1"/>
  <c r="D619" i="11" s="1"/>
  <c r="D620" i="11" s="1"/>
  <c r="D621" i="11" s="1"/>
  <c r="D622" i="11" s="1"/>
  <c r="D623" i="11" s="1"/>
  <c r="D624" i="11" s="1"/>
  <c r="D625" i="11" s="1"/>
  <c r="D626" i="11" s="1"/>
  <c r="D627" i="11" s="1"/>
  <c r="D628" i="11" s="1"/>
  <c r="D629" i="11" s="1"/>
  <c r="D630" i="11" s="1"/>
  <c r="D631" i="11" s="1"/>
  <c r="D632" i="11" s="1"/>
  <c r="D633" i="11" s="1"/>
  <c r="D634" i="11" s="1"/>
  <c r="D635" i="11" s="1"/>
  <c r="D636" i="11" s="1"/>
  <c r="D637" i="11" s="1"/>
  <c r="D638" i="11" s="1"/>
  <c r="D639" i="11" s="1"/>
  <c r="D640" i="11" s="1"/>
  <c r="D641" i="11" s="1"/>
  <c r="D642" i="11" s="1"/>
  <c r="D643" i="11" s="1"/>
  <c r="D644" i="11" s="1"/>
  <c r="D645" i="11" s="1"/>
  <c r="D646" i="11" s="1"/>
  <c r="D647" i="11" s="1"/>
  <c r="D648" i="11" s="1"/>
  <c r="D649" i="11" s="1"/>
  <c r="D650" i="11" s="1"/>
  <c r="D651" i="11" s="1"/>
  <c r="D652" i="11" s="1"/>
  <c r="D653" i="11" s="1"/>
  <c r="D654" i="11" s="1"/>
  <c r="D655" i="11" s="1"/>
  <c r="D656" i="11" s="1"/>
  <c r="D657" i="11" s="1"/>
  <c r="D658" i="11" s="1"/>
  <c r="D659" i="11" s="1"/>
  <c r="D660" i="11" s="1"/>
  <c r="D661" i="11" s="1"/>
  <c r="D662" i="11" s="1"/>
  <c r="D663" i="11" s="1"/>
  <c r="D664" i="11" s="1"/>
  <c r="D665" i="11" s="1"/>
  <c r="D666" i="11" s="1"/>
  <c r="D667" i="11" s="1"/>
  <c r="D668" i="11" s="1"/>
  <c r="D669" i="11" s="1"/>
  <c r="D670" i="11" s="1"/>
  <c r="D671" i="11" s="1"/>
  <c r="D672" i="11" s="1"/>
  <c r="D673" i="11" s="1"/>
  <c r="D674" i="11" s="1"/>
  <c r="D675" i="11" s="1"/>
  <c r="D676" i="11" s="1"/>
  <c r="D677" i="11" s="1"/>
  <c r="D678" i="11" s="1"/>
  <c r="D679" i="11" s="1"/>
  <c r="D680" i="11" s="1"/>
  <c r="D681" i="11" s="1"/>
  <c r="D682" i="11" s="1"/>
  <c r="D683" i="11" s="1"/>
  <c r="D684" i="11" s="1"/>
  <c r="D685" i="11" s="1"/>
  <c r="D686" i="11" s="1"/>
  <c r="D687" i="11" s="1"/>
  <c r="D688" i="11" s="1"/>
  <c r="D689" i="11" s="1"/>
  <c r="D690" i="11" s="1"/>
  <c r="D691" i="11" s="1"/>
  <c r="D692" i="11" s="1"/>
  <c r="D693" i="11" s="1"/>
  <c r="D694" i="11" s="1"/>
  <c r="D695" i="11" s="1"/>
  <c r="D696" i="11" s="1"/>
  <c r="D697" i="11" s="1"/>
  <c r="D698" i="11" s="1"/>
  <c r="D699" i="11" s="1"/>
  <c r="D700" i="11" s="1"/>
  <c r="D701" i="11" s="1"/>
  <c r="D702" i="11" s="1"/>
  <c r="D703" i="11" s="1"/>
  <c r="D704" i="11" s="1"/>
  <c r="D705" i="11" s="1"/>
  <c r="D706" i="11" s="1"/>
  <c r="D707" i="11" s="1"/>
  <c r="D708" i="11" s="1"/>
  <c r="D709" i="11" s="1"/>
  <c r="D710" i="11" s="1"/>
  <c r="D711" i="11" s="1"/>
  <c r="D712" i="11" s="1"/>
  <c r="D713" i="11" s="1"/>
  <c r="D714" i="11" s="1"/>
  <c r="D715" i="11" s="1"/>
  <c r="D716" i="11" s="1"/>
  <c r="D717" i="11" s="1"/>
  <c r="D718" i="11" s="1"/>
  <c r="D719" i="11" s="1"/>
  <c r="D720" i="11" s="1"/>
  <c r="D721" i="11" s="1"/>
  <c r="D722" i="11" s="1"/>
  <c r="D723" i="11" s="1"/>
  <c r="D724" i="11" s="1"/>
  <c r="D725" i="11" s="1"/>
  <c r="D726" i="11" s="1"/>
  <c r="D727" i="11" s="1"/>
  <c r="D728" i="11" s="1"/>
  <c r="D729" i="11" s="1"/>
  <c r="D730" i="11" s="1"/>
  <c r="D731" i="11" s="1"/>
  <c r="D732" i="11" s="1"/>
  <c r="D733" i="11" s="1"/>
  <c r="D734" i="11" s="1"/>
  <c r="D735" i="11" s="1"/>
  <c r="D736" i="11" s="1"/>
  <c r="D737" i="11" s="1"/>
  <c r="D738" i="11" s="1"/>
  <c r="D739" i="11" s="1"/>
  <c r="D740" i="11" s="1"/>
  <c r="D741" i="11" s="1"/>
  <c r="D742" i="11" s="1"/>
  <c r="D743" i="11" s="1"/>
  <c r="D744" i="11" s="1"/>
  <c r="D745" i="11" s="1"/>
  <c r="D746" i="11" s="1"/>
  <c r="D747" i="11" s="1"/>
  <c r="D748" i="11" s="1"/>
  <c r="D749" i="11" s="1"/>
  <c r="D750" i="11" s="1"/>
  <c r="D751" i="11" s="1"/>
  <c r="D752" i="11" s="1"/>
  <c r="D753" i="11" s="1"/>
  <c r="D754" i="11" s="1"/>
  <c r="D755" i="11" s="1"/>
  <c r="D756" i="11" s="1"/>
  <c r="D757" i="11" s="1"/>
  <c r="D758" i="11" s="1"/>
  <c r="D759" i="11" s="1"/>
  <c r="D760" i="11" s="1"/>
  <c r="D761" i="11" s="1"/>
  <c r="D762" i="11" s="1"/>
  <c r="D763" i="11" s="1"/>
  <c r="D764" i="11" s="1"/>
  <c r="D765" i="11" s="1"/>
  <c r="D766" i="11" s="1"/>
  <c r="D767" i="11" s="1"/>
  <c r="D768" i="11" s="1"/>
  <c r="D769" i="11" s="1"/>
  <c r="D770" i="11" s="1"/>
  <c r="D771" i="11" s="1"/>
  <c r="D772" i="11" s="1"/>
  <c r="D773" i="11" s="1"/>
  <c r="D774" i="11" s="1"/>
  <c r="D775" i="11" s="1"/>
  <c r="D776" i="11" s="1"/>
  <c r="D777" i="11" s="1"/>
  <c r="D778" i="11" s="1"/>
  <c r="D779" i="11" s="1"/>
  <c r="D780" i="11" s="1"/>
  <c r="D781" i="11" s="1"/>
  <c r="D782" i="11" s="1"/>
  <c r="D783" i="11" s="1"/>
  <c r="D784" i="11" s="1"/>
  <c r="D785" i="11" s="1"/>
  <c r="D786" i="11" s="1"/>
  <c r="D787" i="11" s="1"/>
  <c r="D788" i="11" s="1"/>
  <c r="D789" i="11" s="1"/>
  <c r="D790" i="11" s="1"/>
  <c r="D791" i="11" s="1"/>
  <c r="D792" i="11" s="1"/>
  <c r="D793" i="11" s="1"/>
  <c r="D794" i="11" s="1"/>
  <c r="D795" i="11" s="1"/>
  <c r="D796" i="11" s="1"/>
  <c r="D797" i="11" s="1"/>
  <c r="D798" i="11" s="1"/>
  <c r="D799" i="11" s="1"/>
  <c r="D800" i="11" s="1"/>
  <c r="D801" i="11" s="1"/>
  <c r="D802" i="11" s="1"/>
  <c r="D803" i="11" s="1"/>
  <c r="D804" i="11" s="1"/>
  <c r="D805" i="11" s="1"/>
  <c r="D806" i="11" s="1"/>
  <c r="D807" i="11" s="1"/>
  <c r="D808" i="11" s="1"/>
  <c r="D809" i="11" s="1"/>
  <c r="D810" i="11" s="1"/>
  <c r="D811" i="11" s="1"/>
  <c r="D812" i="11" s="1"/>
  <c r="D813" i="11" s="1"/>
  <c r="D814" i="11" s="1"/>
  <c r="D815" i="11" s="1"/>
  <c r="D816" i="11" s="1"/>
  <c r="D817" i="11" s="1"/>
  <c r="D818" i="11" s="1"/>
  <c r="D819" i="11" s="1"/>
  <c r="D820" i="11" s="1"/>
  <c r="D821" i="11" s="1"/>
  <c r="D822" i="11" s="1"/>
  <c r="D823" i="11" s="1"/>
  <c r="D824" i="11" s="1"/>
  <c r="D825" i="11" s="1"/>
  <c r="D826" i="11" s="1"/>
  <c r="D827" i="11" s="1"/>
  <c r="D828" i="11" s="1"/>
  <c r="D829" i="11" s="1"/>
  <c r="D830" i="11" s="1"/>
  <c r="D831" i="11" s="1"/>
  <c r="D832" i="11" s="1"/>
  <c r="D833" i="11" s="1"/>
  <c r="D834" i="11" s="1"/>
  <c r="D513" i="11"/>
  <c r="M182" i="11"/>
  <c r="F180" i="11"/>
  <c r="D180" i="11"/>
  <c r="C180" i="11"/>
  <c r="F179" i="11"/>
  <c r="D179" i="11"/>
  <c r="C179" i="11"/>
  <c r="K179" i="11" s="1"/>
  <c r="F178" i="11"/>
  <c r="D178" i="11"/>
  <c r="C178" i="11"/>
  <c r="F177" i="11"/>
  <c r="D177" i="11"/>
  <c r="C177" i="11"/>
  <c r="K177" i="11" s="1"/>
  <c r="F176" i="11"/>
  <c r="D176" i="11"/>
  <c r="C176" i="11"/>
  <c r="F175" i="11"/>
  <c r="D175" i="11"/>
  <c r="C175" i="11"/>
  <c r="K175" i="11" s="1"/>
  <c r="F174" i="11"/>
  <c r="D174" i="11"/>
  <c r="C174" i="11"/>
  <c r="F173" i="11"/>
  <c r="D173" i="11"/>
  <c r="C173" i="11"/>
  <c r="K173" i="11" s="1"/>
  <c r="F172" i="11"/>
  <c r="D172" i="11"/>
  <c r="C172" i="11"/>
  <c r="F171" i="11"/>
  <c r="D171" i="11"/>
  <c r="C171" i="11"/>
  <c r="K171" i="11" s="1"/>
  <c r="F170" i="11"/>
  <c r="D170" i="11"/>
  <c r="C170" i="11"/>
  <c r="F169" i="11"/>
  <c r="D169" i="11"/>
  <c r="C169" i="11"/>
  <c r="K169" i="11" s="1"/>
  <c r="F168" i="11"/>
  <c r="D168" i="11"/>
  <c r="C168" i="11"/>
  <c r="F167" i="11"/>
  <c r="D167" i="11"/>
  <c r="C167" i="11"/>
  <c r="K167" i="11" s="1"/>
  <c r="F166" i="11"/>
  <c r="D166" i="11"/>
  <c r="C166" i="11"/>
  <c r="F165" i="11"/>
  <c r="D165" i="11"/>
  <c r="C165" i="11"/>
  <c r="K165" i="11" s="1"/>
  <c r="F164" i="11"/>
  <c r="D164" i="11"/>
  <c r="C164" i="11"/>
  <c r="F163" i="11"/>
  <c r="D163" i="11"/>
  <c r="C163" i="11"/>
  <c r="K163" i="11" s="1"/>
  <c r="F162" i="11"/>
  <c r="D162" i="11"/>
  <c r="C162" i="11"/>
  <c r="F161" i="11"/>
  <c r="D161" i="11"/>
  <c r="C161" i="11"/>
  <c r="K161" i="11" s="1"/>
  <c r="F160" i="11"/>
  <c r="D160" i="11"/>
  <c r="C160" i="11"/>
  <c r="F159" i="11"/>
  <c r="D159" i="11"/>
  <c r="C159" i="11"/>
  <c r="K159" i="11" s="1"/>
  <c r="F158" i="11"/>
  <c r="D158" i="11"/>
  <c r="C158" i="11"/>
  <c r="K158" i="11" s="1"/>
  <c r="F157" i="11"/>
  <c r="D157" i="11"/>
  <c r="C157" i="11"/>
  <c r="K157" i="11" s="1"/>
  <c r="F156" i="11"/>
  <c r="D156" i="11"/>
  <c r="C156" i="11"/>
  <c r="K156" i="11" s="1"/>
  <c r="F155" i="11"/>
  <c r="D155" i="11"/>
  <c r="C155" i="11"/>
  <c r="K155" i="11" s="1"/>
  <c r="F154" i="11"/>
  <c r="D154" i="11"/>
  <c r="C154" i="11"/>
  <c r="K154" i="11" s="1"/>
  <c r="F153" i="11"/>
  <c r="D153" i="11"/>
  <c r="C153" i="11"/>
  <c r="K153" i="11" s="1"/>
  <c r="F152" i="11"/>
  <c r="D152" i="11"/>
  <c r="C152" i="11"/>
  <c r="K152" i="11" s="1"/>
  <c r="F151" i="11"/>
  <c r="D151" i="11"/>
  <c r="C151" i="11"/>
  <c r="K151" i="11" s="1"/>
  <c r="F150" i="11"/>
  <c r="D150" i="11"/>
  <c r="C150" i="11"/>
  <c r="K150" i="11" s="1"/>
  <c r="F149" i="11"/>
  <c r="D149" i="11"/>
  <c r="C149" i="11"/>
  <c r="K149" i="11" s="1"/>
  <c r="F148" i="11"/>
  <c r="D148" i="11"/>
  <c r="C148" i="11"/>
  <c r="K148" i="11" s="1"/>
  <c r="F147" i="11"/>
  <c r="D147" i="11"/>
  <c r="C147" i="11"/>
  <c r="K147" i="11" s="1"/>
  <c r="F146" i="11"/>
  <c r="D146" i="11"/>
  <c r="C146" i="11"/>
  <c r="K146" i="11" s="1"/>
  <c r="F145" i="11"/>
  <c r="D145" i="11"/>
  <c r="C145" i="11"/>
  <c r="K145" i="11" s="1"/>
  <c r="F144" i="11"/>
  <c r="D144" i="11"/>
  <c r="C144" i="11"/>
  <c r="K144" i="11" s="1"/>
  <c r="F143" i="11"/>
  <c r="D143" i="11"/>
  <c r="C143" i="11"/>
  <c r="K143" i="11" s="1"/>
  <c r="F142" i="11"/>
  <c r="D142" i="11"/>
  <c r="C142" i="11"/>
  <c r="K142" i="11" s="1"/>
  <c r="F141" i="11"/>
  <c r="D141" i="11"/>
  <c r="C141" i="11"/>
  <c r="K141" i="11" s="1"/>
  <c r="F140" i="11"/>
  <c r="D140" i="11"/>
  <c r="C140" i="11"/>
  <c r="K140" i="11" s="1"/>
  <c r="F139" i="11"/>
  <c r="D139" i="11"/>
  <c r="C139" i="11"/>
  <c r="K139" i="11" s="1"/>
  <c r="F138" i="11"/>
  <c r="D138" i="11"/>
  <c r="C138" i="11"/>
  <c r="K138" i="11" s="1"/>
  <c r="F137" i="11"/>
  <c r="D137" i="11"/>
  <c r="C137" i="11"/>
  <c r="K137" i="11" s="1"/>
  <c r="F136" i="11"/>
  <c r="D136" i="11"/>
  <c r="C136" i="11"/>
  <c r="K136" i="11" s="1"/>
  <c r="F135" i="11"/>
  <c r="D135" i="11"/>
  <c r="C135" i="11"/>
  <c r="K135" i="11" s="1"/>
  <c r="F134" i="11"/>
  <c r="D134" i="11"/>
  <c r="C134" i="11"/>
  <c r="K134" i="11" s="1"/>
  <c r="F133" i="11"/>
  <c r="D133" i="11"/>
  <c r="C133" i="11"/>
  <c r="K133" i="11" s="1"/>
  <c r="F132" i="11"/>
  <c r="D132" i="11"/>
  <c r="C132" i="11"/>
  <c r="K132" i="11" s="1"/>
  <c r="F131" i="11"/>
  <c r="D131" i="11"/>
  <c r="C131" i="11"/>
  <c r="K131" i="11" s="1"/>
  <c r="F130" i="11"/>
  <c r="D130" i="11"/>
  <c r="C130" i="11"/>
  <c r="K130" i="11" s="1"/>
  <c r="F129" i="11"/>
  <c r="D129" i="11"/>
  <c r="C129" i="11"/>
  <c r="K129" i="11" s="1"/>
  <c r="F128" i="11"/>
  <c r="D128" i="11"/>
  <c r="C128" i="11"/>
  <c r="K128" i="11" s="1"/>
  <c r="F127" i="11"/>
  <c r="D127" i="11"/>
  <c r="C127" i="11"/>
  <c r="K127" i="11" s="1"/>
  <c r="F126" i="11"/>
  <c r="D126" i="11"/>
  <c r="C126" i="11"/>
  <c r="K126" i="11" s="1"/>
  <c r="F125" i="11"/>
  <c r="D125" i="11"/>
  <c r="C125" i="11"/>
  <c r="K125" i="11" s="1"/>
  <c r="F124" i="11"/>
  <c r="D124" i="11"/>
  <c r="C124" i="11"/>
  <c r="F123" i="11"/>
  <c r="D123" i="11"/>
  <c r="C123" i="11"/>
  <c r="F122" i="11"/>
  <c r="D122" i="11"/>
  <c r="C122" i="11"/>
  <c r="F121" i="11"/>
  <c r="D121" i="11"/>
  <c r="C121" i="11"/>
  <c r="F120" i="11"/>
  <c r="D120" i="11"/>
  <c r="C120" i="11"/>
  <c r="F119" i="11"/>
  <c r="D119" i="11"/>
  <c r="C119" i="11"/>
  <c r="F118" i="11"/>
  <c r="D118" i="11"/>
  <c r="C118" i="11"/>
  <c r="F117" i="11"/>
  <c r="D117" i="11"/>
  <c r="C117" i="11"/>
  <c r="F116" i="11"/>
  <c r="D116" i="11"/>
  <c r="C116" i="11"/>
  <c r="F115" i="11"/>
  <c r="D115" i="11"/>
  <c r="C115" i="11"/>
  <c r="F114" i="11"/>
  <c r="D114" i="11"/>
  <c r="C114" i="11"/>
  <c r="C111" i="11"/>
  <c r="C513" i="11" s="1"/>
  <c r="C514" i="11" s="1"/>
  <c r="C515" i="11" s="1"/>
  <c r="C516" i="11" s="1"/>
  <c r="C517" i="11" s="1"/>
  <c r="C518" i="11" s="1"/>
  <c r="C519" i="11" s="1"/>
  <c r="C520" i="11" s="1"/>
  <c r="C521" i="11" s="1"/>
  <c r="C522" i="11" s="1"/>
  <c r="C523" i="11" s="1"/>
  <c r="C524" i="11" s="1"/>
  <c r="C525" i="11" s="1"/>
  <c r="C526" i="11" s="1"/>
  <c r="C527" i="11" s="1"/>
  <c r="C528" i="11" s="1"/>
  <c r="C529" i="11" s="1"/>
  <c r="C530" i="11" s="1"/>
  <c r="C531" i="11" s="1"/>
  <c r="C532" i="11" s="1"/>
  <c r="C533" i="11" s="1"/>
  <c r="C534" i="11" s="1"/>
  <c r="C535" i="11" s="1"/>
  <c r="C536" i="11" s="1"/>
  <c r="C537" i="11" s="1"/>
  <c r="C538" i="11" s="1"/>
  <c r="C539" i="11" s="1"/>
  <c r="C540" i="11" s="1"/>
  <c r="C541" i="11" s="1"/>
  <c r="C542" i="11" s="1"/>
  <c r="C543" i="11" s="1"/>
  <c r="C544" i="11" s="1"/>
  <c r="C545" i="11" s="1"/>
  <c r="C546" i="11" s="1"/>
  <c r="C547" i="11" s="1"/>
  <c r="C548" i="11" s="1"/>
  <c r="C549" i="11" s="1"/>
  <c r="C550" i="11" s="1"/>
  <c r="F73" i="11"/>
  <c r="E73" i="11"/>
  <c r="D516" i="10"/>
  <c r="D517" i="10" s="1"/>
  <c r="D518" i="10" s="1"/>
  <c r="D519" i="10" s="1"/>
  <c r="D520" i="10" s="1"/>
  <c r="D521" i="10" s="1"/>
  <c r="D522" i="10" s="1"/>
  <c r="D523" i="10" s="1"/>
  <c r="D524" i="10" s="1"/>
  <c r="D525" i="10" s="1"/>
  <c r="D526" i="10" s="1"/>
  <c r="D527" i="10" s="1"/>
  <c r="D528" i="10" s="1"/>
  <c r="D529" i="10" s="1"/>
  <c r="D530" i="10" s="1"/>
  <c r="D531" i="10" s="1"/>
  <c r="D532" i="10" s="1"/>
  <c r="D533" i="10" s="1"/>
  <c r="D534" i="10" s="1"/>
  <c r="D535" i="10" s="1"/>
  <c r="D536" i="10" s="1"/>
  <c r="D537" i="10" s="1"/>
  <c r="D538" i="10" s="1"/>
  <c r="D539" i="10" s="1"/>
  <c r="D540" i="10" s="1"/>
  <c r="D541" i="10" s="1"/>
  <c r="D542" i="10" s="1"/>
  <c r="D543" i="10" s="1"/>
  <c r="D544" i="10" s="1"/>
  <c r="D545" i="10" s="1"/>
  <c r="D546" i="10" s="1"/>
  <c r="D547" i="10" s="1"/>
  <c r="D548" i="10" s="1"/>
  <c r="D549" i="10" s="1"/>
  <c r="D550" i="10" s="1"/>
  <c r="D551" i="10" s="1"/>
  <c r="D552" i="10" s="1"/>
  <c r="D553" i="10" s="1"/>
  <c r="D554" i="10" s="1"/>
  <c r="D555" i="10" s="1"/>
  <c r="D556" i="10" s="1"/>
  <c r="D557" i="10" s="1"/>
  <c r="D558" i="10" s="1"/>
  <c r="D559" i="10" s="1"/>
  <c r="D560" i="10" s="1"/>
  <c r="D561" i="10" s="1"/>
  <c r="D562" i="10" s="1"/>
  <c r="D563" i="10" s="1"/>
  <c r="D564" i="10" s="1"/>
  <c r="D565" i="10" s="1"/>
  <c r="D566" i="10" s="1"/>
  <c r="D567" i="10" s="1"/>
  <c r="D568" i="10" s="1"/>
  <c r="D569" i="10" s="1"/>
  <c r="D570" i="10" s="1"/>
  <c r="D571" i="10" s="1"/>
  <c r="D572" i="10" s="1"/>
  <c r="D573" i="10" s="1"/>
  <c r="D574" i="10" s="1"/>
  <c r="D575" i="10" s="1"/>
  <c r="D576" i="10" s="1"/>
  <c r="D577" i="10" s="1"/>
  <c r="D578" i="10" s="1"/>
  <c r="D579" i="10" s="1"/>
  <c r="D580" i="10" s="1"/>
  <c r="D581" i="10" s="1"/>
  <c r="D582" i="10" s="1"/>
  <c r="D583" i="10" s="1"/>
  <c r="D584" i="10" s="1"/>
  <c r="D585" i="10" s="1"/>
  <c r="D586" i="10" s="1"/>
  <c r="D587" i="10" s="1"/>
  <c r="D588" i="10" s="1"/>
  <c r="D589" i="10" s="1"/>
  <c r="D590" i="10" s="1"/>
  <c r="D591" i="10" s="1"/>
  <c r="D592" i="10" s="1"/>
  <c r="D593" i="10" s="1"/>
  <c r="D594" i="10" s="1"/>
  <c r="D595" i="10" s="1"/>
  <c r="D596" i="10" s="1"/>
  <c r="D597" i="10" s="1"/>
  <c r="D598" i="10" s="1"/>
  <c r="D599" i="10" s="1"/>
  <c r="D600" i="10" s="1"/>
  <c r="D601" i="10" s="1"/>
  <c r="D602" i="10" s="1"/>
  <c r="D603" i="10" s="1"/>
  <c r="D604" i="10" s="1"/>
  <c r="D605" i="10" s="1"/>
  <c r="D606" i="10" s="1"/>
  <c r="D607" i="10" s="1"/>
  <c r="D608" i="10" s="1"/>
  <c r="D609" i="10" s="1"/>
  <c r="D610" i="10" s="1"/>
  <c r="D611" i="10" s="1"/>
  <c r="D612" i="10" s="1"/>
  <c r="D613" i="10" s="1"/>
  <c r="D614" i="10" s="1"/>
  <c r="D615" i="10" s="1"/>
  <c r="D616" i="10" s="1"/>
  <c r="D617" i="10" s="1"/>
  <c r="D618" i="10" s="1"/>
  <c r="D619" i="10" s="1"/>
  <c r="D620" i="10" s="1"/>
  <c r="D621" i="10" s="1"/>
  <c r="D622" i="10" s="1"/>
  <c r="D623" i="10" s="1"/>
  <c r="D624" i="10" s="1"/>
  <c r="D625" i="10" s="1"/>
  <c r="D626" i="10" s="1"/>
  <c r="D627" i="10" s="1"/>
  <c r="D628" i="10" s="1"/>
  <c r="D629" i="10" s="1"/>
  <c r="D630" i="10" s="1"/>
  <c r="D631" i="10" s="1"/>
  <c r="D632" i="10" s="1"/>
  <c r="D633" i="10" s="1"/>
  <c r="D634" i="10" s="1"/>
  <c r="D635" i="10" s="1"/>
  <c r="D636" i="10" s="1"/>
  <c r="D637" i="10" s="1"/>
  <c r="D638" i="10" s="1"/>
  <c r="D639" i="10" s="1"/>
  <c r="D640" i="10" s="1"/>
  <c r="D641" i="10" s="1"/>
  <c r="D642" i="10" s="1"/>
  <c r="D643" i="10" s="1"/>
  <c r="D644" i="10" s="1"/>
  <c r="D645" i="10" s="1"/>
  <c r="D646" i="10" s="1"/>
  <c r="D647" i="10" s="1"/>
  <c r="D648" i="10" s="1"/>
  <c r="D649" i="10" s="1"/>
  <c r="D650" i="10" s="1"/>
  <c r="D651" i="10" s="1"/>
  <c r="D652" i="10" s="1"/>
  <c r="D653" i="10" s="1"/>
  <c r="D654" i="10" s="1"/>
  <c r="D655" i="10" s="1"/>
  <c r="D656" i="10" s="1"/>
  <c r="D657" i="10" s="1"/>
  <c r="D658" i="10" s="1"/>
  <c r="D659" i="10" s="1"/>
  <c r="D660" i="10" s="1"/>
  <c r="D661" i="10" s="1"/>
  <c r="D662" i="10" s="1"/>
  <c r="D663" i="10" s="1"/>
  <c r="D664" i="10" s="1"/>
  <c r="D665" i="10" s="1"/>
  <c r="D666" i="10" s="1"/>
  <c r="D667" i="10" s="1"/>
  <c r="D668" i="10" s="1"/>
  <c r="D669" i="10" s="1"/>
  <c r="D670" i="10" s="1"/>
  <c r="D671" i="10" s="1"/>
  <c r="D672" i="10" s="1"/>
  <c r="D673" i="10" s="1"/>
  <c r="D674" i="10" s="1"/>
  <c r="D675" i="10" s="1"/>
  <c r="D676" i="10" s="1"/>
  <c r="D677" i="10" s="1"/>
  <c r="D678" i="10" s="1"/>
  <c r="D679" i="10" s="1"/>
  <c r="D680" i="10" s="1"/>
  <c r="D681" i="10" s="1"/>
  <c r="D682" i="10" s="1"/>
  <c r="D683" i="10" s="1"/>
  <c r="D684" i="10" s="1"/>
  <c r="D685" i="10" s="1"/>
  <c r="D686" i="10" s="1"/>
  <c r="D687" i="10" s="1"/>
  <c r="D688" i="10" s="1"/>
  <c r="D689" i="10" s="1"/>
  <c r="D690" i="10" s="1"/>
  <c r="D691" i="10" s="1"/>
  <c r="D692" i="10" s="1"/>
  <c r="D693" i="10" s="1"/>
  <c r="D694" i="10" s="1"/>
  <c r="D695" i="10" s="1"/>
  <c r="D696" i="10" s="1"/>
  <c r="D697" i="10" s="1"/>
  <c r="D698" i="10" s="1"/>
  <c r="D699" i="10" s="1"/>
  <c r="D700" i="10" s="1"/>
  <c r="D701" i="10" s="1"/>
  <c r="D702" i="10" s="1"/>
  <c r="D703" i="10" s="1"/>
  <c r="D704" i="10" s="1"/>
  <c r="D705" i="10" s="1"/>
  <c r="D706" i="10" s="1"/>
  <c r="D707" i="10" s="1"/>
  <c r="D708" i="10" s="1"/>
  <c r="D709" i="10" s="1"/>
  <c r="D710" i="10" s="1"/>
  <c r="D711" i="10" s="1"/>
  <c r="D712" i="10" s="1"/>
  <c r="D713" i="10" s="1"/>
  <c r="D714" i="10" s="1"/>
  <c r="D715" i="10" s="1"/>
  <c r="D716" i="10" s="1"/>
  <c r="D717" i="10" s="1"/>
  <c r="D718" i="10" s="1"/>
  <c r="D719" i="10" s="1"/>
  <c r="D720" i="10" s="1"/>
  <c r="D721" i="10" s="1"/>
  <c r="D722" i="10" s="1"/>
  <c r="D723" i="10" s="1"/>
  <c r="D724" i="10" s="1"/>
  <c r="D725" i="10" s="1"/>
  <c r="D726" i="10" s="1"/>
  <c r="D727" i="10" s="1"/>
  <c r="D728" i="10" s="1"/>
  <c r="D729" i="10" s="1"/>
  <c r="D730" i="10" s="1"/>
  <c r="D731" i="10" s="1"/>
  <c r="D732" i="10" s="1"/>
  <c r="D733" i="10" s="1"/>
  <c r="D734" i="10" s="1"/>
  <c r="D735" i="10" s="1"/>
  <c r="D736" i="10" s="1"/>
  <c r="D737" i="10" s="1"/>
  <c r="D738" i="10" s="1"/>
  <c r="D739" i="10" s="1"/>
  <c r="D740" i="10" s="1"/>
  <c r="D741" i="10" s="1"/>
  <c r="D742" i="10" s="1"/>
  <c r="D743" i="10" s="1"/>
  <c r="D744" i="10" s="1"/>
  <c r="D745" i="10" s="1"/>
  <c r="D746" i="10" s="1"/>
  <c r="D747" i="10" s="1"/>
  <c r="D748" i="10" s="1"/>
  <c r="D749" i="10" s="1"/>
  <c r="D750" i="10" s="1"/>
  <c r="D751" i="10" s="1"/>
  <c r="D752" i="10" s="1"/>
  <c r="D753" i="10" s="1"/>
  <c r="D754" i="10" s="1"/>
  <c r="D755" i="10" s="1"/>
  <c r="D756" i="10" s="1"/>
  <c r="D757" i="10" s="1"/>
  <c r="D758" i="10" s="1"/>
  <c r="D759" i="10" s="1"/>
  <c r="D760" i="10" s="1"/>
  <c r="D761" i="10" s="1"/>
  <c r="D762" i="10" s="1"/>
  <c r="D763" i="10" s="1"/>
  <c r="D764" i="10" s="1"/>
  <c r="D765" i="10" s="1"/>
  <c r="D766" i="10" s="1"/>
  <c r="D767" i="10" s="1"/>
  <c r="D768" i="10" s="1"/>
  <c r="D769" i="10" s="1"/>
  <c r="D770" i="10" s="1"/>
  <c r="D771" i="10" s="1"/>
  <c r="D772" i="10" s="1"/>
  <c r="D773" i="10" s="1"/>
  <c r="D774" i="10" s="1"/>
  <c r="D775" i="10" s="1"/>
  <c r="D776" i="10" s="1"/>
  <c r="D777" i="10" s="1"/>
  <c r="D778" i="10" s="1"/>
  <c r="D779" i="10" s="1"/>
  <c r="D780" i="10" s="1"/>
  <c r="D781" i="10" s="1"/>
  <c r="D782" i="10" s="1"/>
  <c r="D783" i="10" s="1"/>
  <c r="D784" i="10" s="1"/>
  <c r="D785" i="10" s="1"/>
  <c r="D786" i="10" s="1"/>
  <c r="D787" i="10" s="1"/>
  <c r="D788" i="10" s="1"/>
  <c r="D789" i="10" s="1"/>
  <c r="D790" i="10" s="1"/>
  <c r="D791" i="10" s="1"/>
  <c r="D792" i="10" s="1"/>
  <c r="D793" i="10" s="1"/>
  <c r="D794" i="10" s="1"/>
  <c r="D795" i="10" s="1"/>
  <c r="D796" i="10" s="1"/>
  <c r="D797" i="10" s="1"/>
  <c r="D798" i="10" s="1"/>
  <c r="D799" i="10" s="1"/>
  <c r="D800" i="10" s="1"/>
  <c r="D801" i="10" s="1"/>
  <c r="D802" i="10" s="1"/>
  <c r="D803" i="10" s="1"/>
  <c r="D804" i="10" s="1"/>
  <c r="D805" i="10" s="1"/>
  <c r="D806" i="10" s="1"/>
  <c r="D807" i="10" s="1"/>
  <c r="D808" i="10" s="1"/>
  <c r="D809" i="10" s="1"/>
  <c r="D810" i="10" s="1"/>
  <c r="D811" i="10" s="1"/>
  <c r="D812" i="10" s="1"/>
  <c r="D813" i="10" s="1"/>
  <c r="D814" i="10" s="1"/>
  <c r="D815" i="10" s="1"/>
  <c r="D816" i="10" s="1"/>
  <c r="D817" i="10" s="1"/>
  <c r="D818" i="10" s="1"/>
  <c r="D819" i="10" s="1"/>
  <c r="D820" i="10" s="1"/>
  <c r="D821" i="10" s="1"/>
  <c r="D822" i="10" s="1"/>
  <c r="D823" i="10" s="1"/>
  <c r="D824" i="10" s="1"/>
  <c r="D825" i="10" s="1"/>
  <c r="D826" i="10" s="1"/>
  <c r="D827" i="10" s="1"/>
  <c r="D828" i="10" s="1"/>
  <c r="D829" i="10" s="1"/>
  <c r="D830" i="10" s="1"/>
  <c r="D831" i="10" s="1"/>
  <c r="D832" i="10" s="1"/>
  <c r="D833" i="10" s="1"/>
  <c r="D834" i="10" s="1"/>
  <c r="D514" i="10"/>
  <c r="D515" i="10" s="1"/>
  <c r="D513" i="10"/>
  <c r="M182" i="10"/>
  <c r="F180" i="10"/>
  <c r="D180" i="10"/>
  <c r="C180" i="10"/>
  <c r="K180" i="10" s="1"/>
  <c r="F179" i="10"/>
  <c r="D179" i="10"/>
  <c r="C179" i="10"/>
  <c r="F178" i="10"/>
  <c r="D178" i="10"/>
  <c r="C178" i="10"/>
  <c r="K178" i="10" s="1"/>
  <c r="F177" i="10"/>
  <c r="D177" i="10"/>
  <c r="C177" i="10"/>
  <c r="F176" i="10"/>
  <c r="D176" i="10"/>
  <c r="C176" i="10"/>
  <c r="K176" i="10" s="1"/>
  <c r="F175" i="10"/>
  <c r="D175" i="10"/>
  <c r="C175" i="10"/>
  <c r="F174" i="10"/>
  <c r="D174" i="10"/>
  <c r="C174" i="10"/>
  <c r="K174" i="10" s="1"/>
  <c r="F173" i="10"/>
  <c r="D173" i="10"/>
  <c r="C173" i="10"/>
  <c r="F172" i="10"/>
  <c r="D172" i="10"/>
  <c r="C172" i="10"/>
  <c r="K172" i="10" s="1"/>
  <c r="F171" i="10"/>
  <c r="D171" i="10"/>
  <c r="C171" i="10"/>
  <c r="F170" i="10"/>
  <c r="D170" i="10"/>
  <c r="C170" i="10"/>
  <c r="K170" i="10" s="1"/>
  <c r="F169" i="10"/>
  <c r="D169" i="10"/>
  <c r="C169" i="10"/>
  <c r="F168" i="10"/>
  <c r="D168" i="10"/>
  <c r="C168" i="10"/>
  <c r="K168" i="10" s="1"/>
  <c r="F167" i="10"/>
  <c r="D167" i="10"/>
  <c r="C167" i="10"/>
  <c r="F166" i="10"/>
  <c r="D166" i="10"/>
  <c r="C166" i="10"/>
  <c r="K166" i="10" s="1"/>
  <c r="F165" i="10"/>
  <c r="D165" i="10"/>
  <c r="C165" i="10"/>
  <c r="F164" i="10"/>
  <c r="D164" i="10"/>
  <c r="C164" i="10"/>
  <c r="K164" i="10" s="1"/>
  <c r="F163" i="10"/>
  <c r="D163" i="10"/>
  <c r="C163" i="10"/>
  <c r="F162" i="10"/>
  <c r="D162" i="10"/>
  <c r="C162" i="10"/>
  <c r="K162" i="10" s="1"/>
  <c r="F161" i="10"/>
  <c r="D161" i="10"/>
  <c r="C161" i="10"/>
  <c r="F160" i="10"/>
  <c r="D160" i="10"/>
  <c r="C160" i="10"/>
  <c r="K160" i="10" s="1"/>
  <c r="F159" i="10"/>
  <c r="D159" i="10"/>
  <c r="C159" i="10"/>
  <c r="F158" i="10"/>
  <c r="D158" i="10"/>
  <c r="C158" i="10"/>
  <c r="K158" i="10" s="1"/>
  <c r="F157" i="10"/>
  <c r="D157" i="10"/>
  <c r="C157" i="10"/>
  <c r="F156" i="10"/>
  <c r="D156" i="10"/>
  <c r="C156" i="10"/>
  <c r="K156" i="10" s="1"/>
  <c r="F155" i="10"/>
  <c r="D155" i="10"/>
  <c r="C155" i="10"/>
  <c r="F154" i="10"/>
  <c r="D154" i="10"/>
  <c r="C154" i="10"/>
  <c r="K154" i="10" s="1"/>
  <c r="F153" i="10"/>
  <c r="D153" i="10"/>
  <c r="C153" i="10"/>
  <c r="F152" i="10"/>
  <c r="D152" i="10"/>
  <c r="C152" i="10"/>
  <c r="K152" i="10" s="1"/>
  <c r="F151" i="10"/>
  <c r="D151" i="10"/>
  <c r="C151" i="10"/>
  <c r="F150" i="10"/>
  <c r="D150" i="10"/>
  <c r="C150" i="10"/>
  <c r="K150" i="10" s="1"/>
  <c r="F149" i="10"/>
  <c r="D149" i="10"/>
  <c r="C149" i="10"/>
  <c r="F148" i="10"/>
  <c r="D148" i="10"/>
  <c r="C148" i="10"/>
  <c r="K148" i="10" s="1"/>
  <c r="F147" i="10"/>
  <c r="D147" i="10"/>
  <c r="C147" i="10"/>
  <c r="I146" i="10"/>
  <c r="F146" i="10"/>
  <c r="D146" i="10"/>
  <c r="C146" i="10"/>
  <c r="I145" i="10"/>
  <c r="F145" i="10"/>
  <c r="D145" i="10"/>
  <c r="C145" i="10"/>
  <c r="I144" i="10"/>
  <c r="F144" i="10"/>
  <c r="D144" i="10"/>
  <c r="C144" i="10"/>
  <c r="I143" i="10"/>
  <c r="F143" i="10"/>
  <c r="D143" i="10"/>
  <c r="C143" i="10"/>
  <c r="I142" i="10"/>
  <c r="F142" i="10"/>
  <c r="D142" i="10"/>
  <c r="C142" i="10"/>
  <c r="I141" i="10"/>
  <c r="F141" i="10"/>
  <c r="D141" i="10"/>
  <c r="C141" i="10"/>
  <c r="I140" i="10"/>
  <c r="F140" i="10"/>
  <c r="D140" i="10"/>
  <c r="C140" i="10"/>
  <c r="I139" i="10"/>
  <c r="F139" i="10"/>
  <c r="D139" i="10"/>
  <c r="C139" i="10"/>
  <c r="I138" i="10"/>
  <c r="F138" i="10"/>
  <c r="D138" i="10"/>
  <c r="C138" i="10"/>
  <c r="I137" i="10"/>
  <c r="F137" i="10"/>
  <c r="D137" i="10"/>
  <c r="C137" i="10"/>
  <c r="I136" i="10"/>
  <c r="F136" i="10"/>
  <c r="D136" i="10"/>
  <c r="C136" i="10"/>
  <c r="I135" i="10"/>
  <c r="F135" i="10"/>
  <c r="D135" i="10"/>
  <c r="C135" i="10"/>
  <c r="I134" i="10"/>
  <c r="F134" i="10"/>
  <c r="D134" i="10"/>
  <c r="C134" i="10"/>
  <c r="I133" i="10"/>
  <c r="F133" i="10"/>
  <c r="D133" i="10"/>
  <c r="C133" i="10"/>
  <c r="F132" i="10"/>
  <c r="D132" i="10"/>
  <c r="C132" i="10"/>
  <c r="K132" i="10" s="1"/>
  <c r="F131" i="10"/>
  <c r="D131" i="10"/>
  <c r="C131" i="10"/>
  <c r="K131" i="10" s="1"/>
  <c r="L131" i="10" s="1"/>
  <c r="F130" i="10"/>
  <c r="D130" i="10"/>
  <c r="C130" i="10"/>
  <c r="K130" i="10" s="1"/>
  <c r="L130" i="10" s="1"/>
  <c r="F129" i="10"/>
  <c r="D129" i="10"/>
  <c r="C129" i="10"/>
  <c r="K129" i="10" s="1"/>
  <c r="L129" i="10" s="1"/>
  <c r="F128" i="10"/>
  <c r="D128" i="10"/>
  <c r="C128" i="10"/>
  <c r="K128" i="10" s="1"/>
  <c r="L128" i="10" s="1"/>
  <c r="F127" i="10"/>
  <c r="D127" i="10"/>
  <c r="C127" i="10"/>
  <c r="K127" i="10" s="1"/>
  <c r="L127" i="10" s="1"/>
  <c r="F126" i="10"/>
  <c r="D126" i="10"/>
  <c r="C126" i="10"/>
  <c r="K126" i="10" s="1"/>
  <c r="L126" i="10" s="1"/>
  <c r="F125" i="10"/>
  <c r="D125" i="10"/>
  <c r="C125" i="10"/>
  <c r="K125" i="10" s="1"/>
  <c r="L125" i="10" s="1"/>
  <c r="F124" i="10"/>
  <c r="D124" i="10"/>
  <c r="C124" i="10"/>
  <c r="K124" i="10" s="1"/>
  <c r="L124" i="10" s="1"/>
  <c r="F123" i="10"/>
  <c r="D123" i="10"/>
  <c r="C123" i="10"/>
  <c r="K123" i="10" s="1"/>
  <c r="L123" i="10" s="1"/>
  <c r="F122" i="10"/>
  <c r="D122" i="10"/>
  <c r="C122" i="10"/>
  <c r="K122" i="10" s="1"/>
  <c r="L122" i="10" s="1"/>
  <c r="F121" i="10"/>
  <c r="D121" i="10"/>
  <c r="C121" i="10"/>
  <c r="K121" i="10" s="1"/>
  <c r="L121" i="10" s="1"/>
  <c r="F120" i="10"/>
  <c r="D120" i="10"/>
  <c r="C120" i="10"/>
  <c r="K120" i="10" s="1"/>
  <c r="L120" i="10" s="1"/>
  <c r="F119" i="10"/>
  <c r="D119" i="10"/>
  <c r="C119" i="10"/>
  <c r="K119" i="10" s="1"/>
  <c r="L119" i="10" s="1"/>
  <c r="F118" i="10"/>
  <c r="D118" i="10"/>
  <c r="C118" i="10"/>
  <c r="K118" i="10" s="1"/>
  <c r="L118" i="10" s="1"/>
  <c r="F117" i="10"/>
  <c r="D117" i="10"/>
  <c r="C117" i="10"/>
  <c r="K117" i="10" s="1"/>
  <c r="L117" i="10" s="1"/>
  <c r="F116" i="10"/>
  <c r="D116" i="10"/>
  <c r="C116" i="10"/>
  <c r="K116" i="10" s="1"/>
  <c r="L116" i="10" s="1"/>
  <c r="F115" i="10"/>
  <c r="D115" i="10"/>
  <c r="C115" i="10"/>
  <c r="K115" i="10" s="1"/>
  <c r="L115" i="10" s="1"/>
  <c r="F114" i="10"/>
  <c r="F182" i="10" s="1"/>
  <c r="D114" i="10"/>
  <c r="C114" i="10"/>
  <c r="K114" i="10" s="1"/>
  <c r="C111" i="10"/>
  <c r="C513" i="10" s="1"/>
  <c r="C514" i="10" s="1"/>
  <c r="C515" i="10" s="1"/>
  <c r="C516" i="10" s="1"/>
  <c r="C517" i="10" s="1"/>
  <c r="C518" i="10" s="1"/>
  <c r="C519" i="10" s="1"/>
  <c r="C520" i="10" s="1"/>
  <c r="C521" i="10" s="1"/>
  <c r="C522" i="10" s="1"/>
  <c r="C523" i="10" s="1"/>
  <c r="C524" i="10" s="1"/>
  <c r="C525" i="10" s="1"/>
  <c r="C526" i="10" s="1"/>
  <c r="C527" i="10" s="1"/>
  <c r="C528" i="10" s="1"/>
  <c r="C529" i="10" s="1"/>
  <c r="C530" i="10" s="1"/>
  <c r="C531" i="10" s="1"/>
  <c r="F73" i="10"/>
  <c r="E73" i="10"/>
  <c r="E73" i="9"/>
  <c r="F182" i="9"/>
  <c r="C514" i="9"/>
  <c r="C515" i="9" s="1"/>
  <c r="C516" i="9" s="1"/>
  <c r="C517" i="9" s="1"/>
  <c r="C518" i="9" s="1"/>
  <c r="C519" i="9" s="1"/>
  <c r="C520" i="9" s="1"/>
  <c r="C521" i="9" s="1"/>
  <c r="C522" i="9" s="1"/>
  <c r="C523" i="9" s="1"/>
  <c r="C524" i="9" s="1"/>
  <c r="C525" i="9" s="1"/>
  <c r="C526" i="9" s="1"/>
  <c r="C527" i="9" s="1"/>
  <c r="C528" i="9" s="1"/>
  <c r="C529" i="9" s="1"/>
  <c r="D513" i="9"/>
  <c r="D514" i="9" s="1"/>
  <c r="D515" i="9" s="1"/>
  <c r="D516" i="9" s="1"/>
  <c r="D517" i="9" s="1"/>
  <c r="D518" i="9" s="1"/>
  <c r="D519" i="9" s="1"/>
  <c r="D520" i="9" s="1"/>
  <c r="D521" i="9" s="1"/>
  <c r="D522" i="9" s="1"/>
  <c r="D523" i="9" s="1"/>
  <c r="D524" i="9" s="1"/>
  <c r="D525" i="9" s="1"/>
  <c r="D526" i="9" s="1"/>
  <c r="D527" i="9" s="1"/>
  <c r="D528" i="9" s="1"/>
  <c r="D529" i="9" s="1"/>
  <c r="D530" i="9" s="1"/>
  <c r="D531" i="9" s="1"/>
  <c r="D532" i="9" s="1"/>
  <c r="D533" i="9" s="1"/>
  <c r="D534" i="9" s="1"/>
  <c r="D535" i="9" s="1"/>
  <c r="D536" i="9" s="1"/>
  <c r="D537" i="9" s="1"/>
  <c r="D538" i="9" s="1"/>
  <c r="D539" i="9" s="1"/>
  <c r="D540" i="9" s="1"/>
  <c r="D541" i="9" s="1"/>
  <c r="D542" i="9" s="1"/>
  <c r="D543" i="9" s="1"/>
  <c r="D544" i="9" s="1"/>
  <c r="D545" i="9" s="1"/>
  <c r="D546" i="9" s="1"/>
  <c r="D547" i="9" s="1"/>
  <c r="D548" i="9" s="1"/>
  <c r="D549" i="9" s="1"/>
  <c r="D550" i="9" s="1"/>
  <c r="D551" i="9" s="1"/>
  <c r="D552" i="9" s="1"/>
  <c r="D553" i="9" s="1"/>
  <c r="D554" i="9" s="1"/>
  <c r="D555" i="9" s="1"/>
  <c r="D556" i="9" s="1"/>
  <c r="D557" i="9" s="1"/>
  <c r="D558" i="9" s="1"/>
  <c r="D559" i="9" s="1"/>
  <c r="D560" i="9" s="1"/>
  <c r="D561" i="9" s="1"/>
  <c r="D562" i="9" s="1"/>
  <c r="D563" i="9" s="1"/>
  <c r="D564" i="9" s="1"/>
  <c r="D565" i="9" s="1"/>
  <c r="D566" i="9" s="1"/>
  <c r="D567" i="9" s="1"/>
  <c r="D568" i="9" s="1"/>
  <c r="D569" i="9" s="1"/>
  <c r="D570" i="9" s="1"/>
  <c r="D571" i="9" s="1"/>
  <c r="D572" i="9" s="1"/>
  <c r="D573" i="9" s="1"/>
  <c r="D574" i="9" s="1"/>
  <c r="D575" i="9" s="1"/>
  <c r="D576" i="9" s="1"/>
  <c r="D577" i="9" s="1"/>
  <c r="D578" i="9" s="1"/>
  <c r="D579" i="9" s="1"/>
  <c r="D580" i="9" s="1"/>
  <c r="D581" i="9" s="1"/>
  <c r="D582" i="9" s="1"/>
  <c r="D583" i="9" s="1"/>
  <c r="D584" i="9" s="1"/>
  <c r="D585" i="9" s="1"/>
  <c r="D586" i="9" s="1"/>
  <c r="D587" i="9" s="1"/>
  <c r="D588" i="9" s="1"/>
  <c r="D589" i="9" s="1"/>
  <c r="D590" i="9" s="1"/>
  <c r="D591" i="9" s="1"/>
  <c r="D592" i="9" s="1"/>
  <c r="D593" i="9" s="1"/>
  <c r="D594" i="9" s="1"/>
  <c r="D595" i="9" s="1"/>
  <c r="D596" i="9" s="1"/>
  <c r="D597" i="9" s="1"/>
  <c r="D598" i="9" s="1"/>
  <c r="D599" i="9" s="1"/>
  <c r="D600" i="9" s="1"/>
  <c r="D601" i="9" s="1"/>
  <c r="D602" i="9" s="1"/>
  <c r="D603" i="9" s="1"/>
  <c r="D604" i="9" s="1"/>
  <c r="D605" i="9" s="1"/>
  <c r="D606" i="9" s="1"/>
  <c r="D607" i="9" s="1"/>
  <c r="D608" i="9" s="1"/>
  <c r="D609" i="9" s="1"/>
  <c r="D610" i="9" s="1"/>
  <c r="D611" i="9" s="1"/>
  <c r="D612" i="9" s="1"/>
  <c r="D613" i="9" s="1"/>
  <c r="D614" i="9" s="1"/>
  <c r="D615" i="9" s="1"/>
  <c r="D616" i="9" s="1"/>
  <c r="D617" i="9" s="1"/>
  <c r="D618" i="9" s="1"/>
  <c r="D619" i="9" s="1"/>
  <c r="D620" i="9" s="1"/>
  <c r="D621" i="9" s="1"/>
  <c r="D622" i="9" s="1"/>
  <c r="D623" i="9" s="1"/>
  <c r="D624" i="9" s="1"/>
  <c r="D625" i="9" s="1"/>
  <c r="D626" i="9" s="1"/>
  <c r="D627" i="9" s="1"/>
  <c r="D628" i="9" s="1"/>
  <c r="D629" i="9" s="1"/>
  <c r="D630" i="9" s="1"/>
  <c r="D631" i="9" s="1"/>
  <c r="D632" i="9" s="1"/>
  <c r="D633" i="9" s="1"/>
  <c r="D634" i="9" s="1"/>
  <c r="D635" i="9" s="1"/>
  <c r="D636" i="9" s="1"/>
  <c r="D637" i="9" s="1"/>
  <c r="D638" i="9" s="1"/>
  <c r="D639" i="9" s="1"/>
  <c r="D640" i="9" s="1"/>
  <c r="D641" i="9" s="1"/>
  <c r="D642" i="9" s="1"/>
  <c r="D643" i="9" s="1"/>
  <c r="D644" i="9" s="1"/>
  <c r="D645" i="9" s="1"/>
  <c r="D646" i="9" s="1"/>
  <c r="D647" i="9" s="1"/>
  <c r="D648" i="9" s="1"/>
  <c r="D649" i="9" s="1"/>
  <c r="D650" i="9" s="1"/>
  <c r="D651" i="9" s="1"/>
  <c r="D652" i="9" s="1"/>
  <c r="D653" i="9" s="1"/>
  <c r="D654" i="9" s="1"/>
  <c r="D655" i="9" s="1"/>
  <c r="D656" i="9" s="1"/>
  <c r="D657" i="9" s="1"/>
  <c r="D658" i="9" s="1"/>
  <c r="D659" i="9" s="1"/>
  <c r="D660" i="9" s="1"/>
  <c r="D661" i="9" s="1"/>
  <c r="D662" i="9" s="1"/>
  <c r="D663" i="9" s="1"/>
  <c r="D664" i="9" s="1"/>
  <c r="D665" i="9" s="1"/>
  <c r="D666" i="9" s="1"/>
  <c r="D667" i="9" s="1"/>
  <c r="D668" i="9" s="1"/>
  <c r="D669" i="9" s="1"/>
  <c r="D670" i="9" s="1"/>
  <c r="D671" i="9" s="1"/>
  <c r="D672" i="9" s="1"/>
  <c r="D673" i="9" s="1"/>
  <c r="D674" i="9" s="1"/>
  <c r="D675" i="9" s="1"/>
  <c r="D676" i="9" s="1"/>
  <c r="D677" i="9" s="1"/>
  <c r="D678" i="9" s="1"/>
  <c r="D679" i="9" s="1"/>
  <c r="D680" i="9" s="1"/>
  <c r="D681" i="9" s="1"/>
  <c r="D682" i="9" s="1"/>
  <c r="D683" i="9" s="1"/>
  <c r="D684" i="9" s="1"/>
  <c r="D685" i="9" s="1"/>
  <c r="D686" i="9" s="1"/>
  <c r="D687" i="9" s="1"/>
  <c r="D688" i="9" s="1"/>
  <c r="D689" i="9" s="1"/>
  <c r="D690" i="9" s="1"/>
  <c r="D691" i="9" s="1"/>
  <c r="D692" i="9" s="1"/>
  <c r="D693" i="9" s="1"/>
  <c r="D694" i="9" s="1"/>
  <c r="D695" i="9" s="1"/>
  <c r="D696" i="9" s="1"/>
  <c r="D697" i="9" s="1"/>
  <c r="D698" i="9" s="1"/>
  <c r="D699" i="9" s="1"/>
  <c r="D700" i="9" s="1"/>
  <c r="D701" i="9" s="1"/>
  <c r="D702" i="9" s="1"/>
  <c r="D703" i="9" s="1"/>
  <c r="D704" i="9" s="1"/>
  <c r="D705" i="9" s="1"/>
  <c r="D706" i="9" s="1"/>
  <c r="D707" i="9" s="1"/>
  <c r="D708" i="9" s="1"/>
  <c r="D709" i="9" s="1"/>
  <c r="D710" i="9" s="1"/>
  <c r="D711" i="9" s="1"/>
  <c r="D712" i="9" s="1"/>
  <c r="D713" i="9" s="1"/>
  <c r="D714" i="9" s="1"/>
  <c r="D715" i="9" s="1"/>
  <c r="D716" i="9" s="1"/>
  <c r="D717" i="9" s="1"/>
  <c r="D718" i="9" s="1"/>
  <c r="D719" i="9" s="1"/>
  <c r="D720" i="9" s="1"/>
  <c r="D721" i="9" s="1"/>
  <c r="D722" i="9" s="1"/>
  <c r="D723" i="9" s="1"/>
  <c r="D724" i="9" s="1"/>
  <c r="D725" i="9" s="1"/>
  <c r="D726" i="9" s="1"/>
  <c r="D727" i="9" s="1"/>
  <c r="D728" i="9" s="1"/>
  <c r="D729" i="9" s="1"/>
  <c r="D730" i="9" s="1"/>
  <c r="D731" i="9" s="1"/>
  <c r="D732" i="9" s="1"/>
  <c r="D733" i="9" s="1"/>
  <c r="D734" i="9" s="1"/>
  <c r="D735" i="9" s="1"/>
  <c r="D736" i="9" s="1"/>
  <c r="D737" i="9" s="1"/>
  <c r="D738" i="9" s="1"/>
  <c r="D739" i="9" s="1"/>
  <c r="D740" i="9" s="1"/>
  <c r="D741" i="9" s="1"/>
  <c r="D742" i="9" s="1"/>
  <c r="D743" i="9" s="1"/>
  <c r="D744" i="9" s="1"/>
  <c r="D745" i="9" s="1"/>
  <c r="D746" i="9" s="1"/>
  <c r="D747" i="9" s="1"/>
  <c r="D748" i="9" s="1"/>
  <c r="D749" i="9" s="1"/>
  <c r="D750" i="9" s="1"/>
  <c r="D751" i="9" s="1"/>
  <c r="D752" i="9" s="1"/>
  <c r="D753" i="9" s="1"/>
  <c r="D754" i="9" s="1"/>
  <c r="D755" i="9" s="1"/>
  <c r="D756" i="9" s="1"/>
  <c r="D757" i="9" s="1"/>
  <c r="D758" i="9" s="1"/>
  <c r="D759" i="9" s="1"/>
  <c r="D760" i="9" s="1"/>
  <c r="D761" i="9" s="1"/>
  <c r="D762" i="9" s="1"/>
  <c r="D763" i="9" s="1"/>
  <c r="D764" i="9" s="1"/>
  <c r="D765" i="9" s="1"/>
  <c r="D766" i="9" s="1"/>
  <c r="D767" i="9" s="1"/>
  <c r="D768" i="9" s="1"/>
  <c r="D769" i="9" s="1"/>
  <c r="D770" i="9" s="1"/>
  <c r="D771" i="9" s="1"/>
  <c r="D772" i="9" s="1"/>
  <c r="D773" i="9" s="1"/>
  <c r="D774" i="9" s="1"/>
  <c r="D775" i="9" s="1"/>
  <c r="D776" i="9" s="1"/>
  <c r="D777" i="9" s="1"/>
  <c r="D778" i="9" s="1"/>
  <c r="D779" i="9" s="1"/>
  <c r="D780" i="9" s="1"/>
  <c r="D781" i="9" s="1"/>
  <c r="D782" i="9" s="1"/>
  <c r="D783" i="9" s="1"/>
  <c r="D784" i="9" s="1"/>
  <c r="D785" i="9" s="1"/>
  <c r="D786" i="9" s="1"/>
  <c r="D787" i="9" s="1"/>
  <c r="D788" i="9" s="1"/>
  <c r="D789" i="9" s="1"/>
  <c r="D790" i="9" s="1"/>
  <c r="D791" i="9" s="1"/>
  <c r="D792" i="9" s="1"/>
  <c r="D793" i="9" s="1"/>
  <c r="D794" i="9" s="1"/>
  <c r="D795" i="9" s="1"/>
  <c r="D796" i="9" s="1"/>
  <c r="D797" i="9" s="1"/>
  <c r="D798" i="9" s="1"/>
  <c r="D799" i="9" s="1"/>
  <c r="D800" i="9" s="1"/>
  <c r="D801" i="9" s="1"/>
  <c r="D802" i="9" s="1"/>
  <c r="D803" i="9" s="1"/>
  <c r="D804" i="9" s="1"/>
  <c r="D805" i="9" s="1"/>
  <c r="D806" i="9" s="1"/>
  <c r="D807" i="9" s="1"/>
  <c r="D808" i="9" s="1"/>
  <c r="D809" i="9" s="1"/>
  <c r="D810" i="9" s="1"/>
  <c r="D811" i="9" s="1"/>
  <c r="D812" i="9" s="1"/>
  <c r="D813" i="9" s="1"/>
  <c r="D814" i="9" s="1"/>
  <c r="D815" i="9" s="1"/>
  <c r="D816" i="9" s="1"/>
  <c r="D817" i="9" s="1"/>
  <c r="D818" i="9" s="1"/>
  <c r="D819" i="9" s="1"/>
  <c r="D820" i="9" s="1"/>
  <c r="D821" i="9" s="1"/>
  <c r="D822" i="9" s="1"/>
  <c r="D823" i="9" s="1"/>
  <c r="D824" i="9" s="1"/>
  <c r="D825" i="9" s="1"/>
  <c r="D826" i="9" s="1"/>
  <c r="D827" i="9" s="1"/>
  <c r="D828" i="9" s="1"/>
  <c r="D829" i="9" s="1"/>
  <c r="D830" i="9" s="1"/>
  <c r="D831" i="9" s="1"/>
  <c r="D832" i="9" s="1"/>
  <c r="D833" i="9" s="1"/>
  <c r="D834" i="9" s="1"/>
  <c r="M182" i="9"/>
  <c r="F180" i="9"/>
  <c r="D180" i="9"/>
  <c r="C180" i="9"/>
  <c r="F179" i="9"/>
  <c r="D179" i="9"/>
  <c r="C179" i="9"/>
  <c r="F178" i="9"/>
  <c r="D178" i="9"/>
  <c r="C178" i="9"/>
  <c r="F177" i="9"/>
  <c r="D177" i="9"/>
  <c r="C177" i="9"/>
  <c r="F176" i="9"/>
  <c r="D176" i="9"/>
  <c r="C176" i="9"/>
  <c r="F175" i="9"/>
  <c r="D175" i="9"/>
  <c r="C175" i="9"/>
  <c r="F174" i="9"/>
  <c r="D174" i="9"/>
  <c r="C174" i="9"/>
  <c r="F173" i="9"/>
  <c r="D173" i="9"/>
  <c r="C173" i="9"/>
  <c r="F172" i="9"/>
  <c r="D172" i="9"/>
  <c r="C172" i="9"/>
  <c r="F171" i="9"/>
  <c r="D171" i="9"/>
  <c r="C171" i="9"/>
  <c r="F170" i="9"/>
  <c r="D170" i="9"/>
  <c r="C170" i="9"/>
  <c r="F169" i="9"/>
  <c r="D169" i="9"/>
  <c r="C169" i="9"/>
  <c r="F168" i="9"/>
  <c r="D168" i="9"/>
  <c r="C168" i="9"/>
  <c r="F167" i="9"/>
  <c r="D167" i="9"/>
  <c r="C167" i="9"/>
  <c r="F166" i="9"/>
  <c r="D166" i="9"/>
  <c r="C166" i="9"/>
  <c r="F165" i="9"/>
  <c r="D165" i="9"/>
  <c r="C165" i="9"/>
  <c r="F164" i="9"/>
  <c r="D164" i="9"/>
  <c r="C164" i="9"/>
  <c r="F163" i="9"/>
  <c r="D163" i="9"/>
  <c r="C163" i="9"/>
  <c r="F162" i="9"/>
  <c r="D162" i="9"/>
  <c r="C162" i="9"/>
  <c r="F161" i="9"/>
  <c r="D161" i="9"/>
  <c r="C161" i="9"/>
  <c r="F160" i="9"/>
  <c r="D160" i="9"/>
  <c r="C160" i="9"/>
  <c r="F159" i="9"/>
  <c r="D159" i="9"/>
  <c r="C159" i="9"/>
  <c r="F158" i="9"/>
  <c r="D158" i="9"/>
  <c r="C158" i="9"/>
  <c r="F157" i="9"/>
  <c r="D157" i="9"/>
  <c r="C157" i="9"/>
  <c r="F156" i="9"/>
  <c r="D156" i="9"/>
  <c r="C156" i="9"/>
  <c r="F155" i="9"/>
  <c r="D155" i="9"/>
  <c r="C155" i="9"/>
  <c r="F154" i="9"/>
  <c r="D154" i="9"/>
  <c r="C154" i="9"/>
  <c r="F153" i="9"/>
  <c r="D153" i="9"/>
  <c r="C153" i="9"/>
  <c r="F152" i="9"/>
  <c r="D152" i="9"/>
  <c r="C152" i="9"/>
  <c r="F151" i="9"/>
  <c r="D151" i="9"/>
  <c r="C151" i="9"/>
  <c r="F150" i="9"/>
  <c r="D150" i="9"/>
  <c r="C150" i="9"/>
  <c r="F149" i="9"/>
  <c r="D149" i="9"/>
  <c r="C149" i="9"/>
  <c r="F148" i="9"/>
  <c r="D148" i="9"/>
  <c r="C148" i="9"/>
  <c r="F147" i="9"/>
  <c r="D147" i="9"/>
  <c r="C147" i="9"/>
  <c r="F146" i="9"/>
  <c r="D146" i="9"/>
  <c r="C146" i="9"/>
  <c r="F145" i="9"/>
  <c r="D145" i="9"/>
  <c r="C145" i="9"/>
  <c r="F144" i="9"/>
  <c r="D144" i="9"/>
  <c r="C144" i="9"/>
  <c r="F143" i="9"/>
  <c r="D143" i="9"/>
  <c r="C143" i="9"/>
  <c r="F142" i="9"/>
  <c r="D142" i="9"/>
  <c r="C142" i="9"/>
  <c r="F141" i="9"/>
  <c r="D141" i="9"/>
  <c r="C141" i="9"/>
  <c r="F140" i="9"/>
  <c r="D140" i="9"/>
  <c r="C140" i="9"/>
  <c r="F139" i="9"/>
  <c r="D139" i="9"/>
  <c r="C139" i="9"/>
  <c r="F138" i="9"/>
  <c r="D138" i="9"/>
  <c r="C138" i="9"/>
  <c r="F137" i="9"/>
  <c r="D137" i="9"/>
  <c r="C137" i="9"/>
  <c r="F136" i="9"/>
  <c r="D136" i="9"/>
  <c r="C136" i="9"/>
  <c r="K136" i="9" s="1"/>
  <c r="F135" i="9"/>
  <c r="D135" i="9"/>
  <c r="C135" i="9"/>
  <c r="F134" i="9"/>
  <c r="D134" i="9"/>
  <c r="C134" i="9"/>
  <c r="K134" i="9" s="1"/>
  <c r="F133" i="9"/>
  <c r="D133" i="9"/>
  <c r="C133" i="9"/>
  <c r="F132" i="9"/>
  <c r="D132" i="9"/>
  <c r="C132" i="9"/>
  <c r="K132" i="9" s="1"/>
  <c r="F131" i="9"/>
  <c r="D131" i="9"/>
  <c r="C131" i="9"/>
  <c r="F130" i="9"/>
  <c r="D130" i="9"/>
  <c r="C130" i="9"/>
  <c r="K130" i="9" s="1"/>
  <c r="F129" i="9"/>
  <c r="D129" i="9"/>
  <c r="C129" i="9"/>
  <c r="F128" i="9"/>
  <c r="D128" i="9"/>
  <c r="C128" i="9"/>
  <c r="K128" i="9" s="1"/>
  <c r="L128" i="9" s="1"/>
  <c r="F127" i="9"/>
  <c r="D127" i="9"/>
  <c r="C127" i="9"/>
  <c r="F126" i="9"/>
  <c r="D126" i="9"/>
  <c r="C126" i="9"/>
  <c r="K126" i="9" s="1"/>
  <c r="L126" i="9" s="1"/>
  <c r="F125" i="9"/>
  <c r="D125" i="9"/>
  <c r="C125" i="9"/>
  <c r="F124" i="9"/>
  <c r="D124" i="9"/>
  <c r="C124" i="9"/>
  <c r="K124" i="9" s="1"/>
  <c r="L124" i="9" s="1"/>
  <c r="F123" i="9"/>
  <c r="D123" i="9"/>
  <c r="C123" i="9"/>
  <c r="F122" i="9"/>
  <c r="D122" i="9"/>
  <c r="C122" i="9"/>
  <c r="K122" i="9" s="1"/>
  <c r="L122" i="9" s="1"/>
  <c r="F121" i="9"/>
  <c r="D121" i="9"/>
  <c r="C121" i="9"/>
  <c r="F120" i="9"/>
  <c r="D120" i="9"/>
  <c r="C120" i="9"/>
  <c r="K120" i="9" s="1"/>
  <c r="L120" i="9" s="1"/>
  <c r="F119" i="9"/>
  <c r="D119" i="9"/>
  <c r="C119" i="9"/>
  <c r="F118" i="9"/>
  <c r="D118" i="9"/>
  <c r="C118" i="9"/>
  <c r="K118" i="9" s="1"/>
  <c r="L118" i="9" s="1"/>
  <c r="F117" i="9"/>
  <c r="D117" i="9"/>
  <c r="C117" i="9"/>
  <c r="F116" i="9"/>
  <c r="D116" i="9"/>
  <c r="C116" i="9"/>
  <c r="K116" i="9" s="1"/>
  <c r="L116" i="9" s="1"/>
  <c r="L115" i="9"/>
  <c r="F115" i="9"/>
  <c r="D115" i="9"/>
  <c r="C115" i="9"/>
  <c r="K115" i="9" s="1"/>
  <c r="F114" i="9"/>
  <c r="D114" i="9"/>
  <c r="C114" i="9"/>
  <c r="K114" i="9" s="1"/>
  <c r="C111" i="9"/>
  <c r="C513" i="9" s="1"/>
  <c r="F73" i="9"/>
  <c r="L180" i="7"/>
  <c r="L179" i="7"/>
  <c r="L178" i="7"/>
  <c r="L177" i="7"/>
  <c r="L176" i="7"/>
  <c r="L175" i="7"/>
  <c r="L174" i="7"/>
  <c r="L173" i="7"/>
  <c r="L172" i="7"/>
  <c r="L171" i="7"/>
  <c r="L170" i="7"/>
  <c r="L169" i="7"/>
  <c r="L168" i="7"/>
  <c r="L167" i="7"/>
  <c r="L166" i="7"/>
  <c r="L165" i="7"/>
  <c r="L164" i="7"/>
  <c r="L163" i="7"/>
  <c r="L162" i="7"/>
  <c r="L161" i="7"/>
  <c r="L160" i="7"/>
  <c r="L159" i="7"/>
  <c r="L158" i="7"/>
  <c r="L157" i="7"/>
  <c r="L156" i="7"/>
  <c r="L155" i="7"/>
  <c r="L154" i="7"/>
  <c r="L153" i="7"/>
  <c r="L152" i="7"/>
  <c r="L151" i="7"/>
  <c r="L150" i="7"/>
  <c r="L149" i="7"/>
  <c r="L148" i="7"/>
  <c r="L147" i="7"/>
  <c r="L146" i="7"/>
  <c r="L145" i="7"/>
  <c r="L144" i="7"/>
  <c r="L143" i="7"/>
  <c r="L142" i="7"/>
  <c r="L141" i="7"/>
  <c r="L140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E515" i="7"/>
  <c r="E516" i="7" s="1"/>
  <c r="E517" i="7" s="1"/>
  <c r="E518" i="7" s="1"/>
  <c r="E519" i="7" s="1"/>
  <c r="E520" i="7" s="1"/>
  <c r="E521" i="7" s="1"/>
  <c r="E522" i="7" s="1"/>
  <c r="E523" i="7" s="1"/>
  <c r="E524" i="7" s="1"/>
  <c r="E525" i="7" s="1"/>
  <c r="E526" i="7" s="1"/>
  <c r="E527" i="7" s="1"/>
  <c r="E528" i="7" s="1"/>
  <c r="E529" i="7" s="1"/>
  <c r="E530" i="7" s="1"/>
  <c r="E531" i="7" s="1"/>
  <c r="E532" i="7" s="1"/>
  <c r="E533" i="7" s="1"/>
  <c r="E534" i="7" s="1"/>
  <c r="E535" i="7" s="1"/>
  <c r="E536" i="7" s="1"/>
  <c r="E537" i="7" s="1"/>
  <c r="E538" i="7" s="1"/>
  <c r="E539" i="7" s="1"/>
  <c r="E540" i="7" s="1"/>
  <c r="E541" i="7" s="1"/>
  <c r="E542" i="7" s="1"/>
  <c r="E543" i="7" s="1"/>
  <c r="E544" i="7" s="1"/>
  <c r="E545" i="7" s="1"/>
  <c r="E546" i="7" s="1"/>
  <c r="E547" i="7" s="1"/>
  <c r="E548" i="7" s="1"/>
  <c r="E549" i="7" s="1"/>
  <c r="E550" i="7" s="1"/>
  <c r="E551" i="7" s="1"/>
  <c r="E552" i="7" s="1"/>
  <c r="E553" i="7" s="1"/>
  <c r="E554" i="7" s="1"/>
  <c r="E555" i="7" s="1"/>
  <c r="E556" i="7" s="1"/>
  <c r="E557" i="7" s="1"/>
  <c r="E558" i="7" s="1"/>
  <c r="E559" i="7" s="1"/>
  <c r="E560" i="7" s="1"/>
  <c r="E561" i="7" s="1"/>
  <c r="E562" i="7" s="1"/>
  <c r="E563" i="7" s="1"/>
  <c r="E564" i="7" s="1"/>
  <c r="E565" i="7" s="1"/>
  <c r="E566" i="7" s="1"/>
  <c r="E567" i="7" s="1"/>
  <c r="E568" i="7" s="1"/>
  <c r="E569" i="7" s="1"/>
  <c r="E570" i="7" s="1"/>
  <c r="E571" i="7" s="1"/>
  <c r="E572" i="7" s="1"/>
  <c r="E573" i="7" s="1"/>
  <c r="E574" i="7" s="1"/>
  <c r="E575" i="7" s="1"/>
  <c r="E576" i="7" s="1"/>
  <c r="E577" i="7" s="1"/>
  <c r="E578" i="7" s="1"/>
  <c r="E579" i="7" s="1"/>
  <c r="E580" i="7" s="1"/>
  <c r="E581" i="7" s="1"/>
  <c r="E582" i="7" s="1"/>
  <c r="E583" i="7" s="1"/>
  <c r="E584" i="7" s="1"/>
  <c r="E585" i="7" s="1"/>
  <c r="E586" i="7" s="1"/>
  <c r="E587" i="7" s="1"/>
  <c r="E588" i="7" s="1"/>
  <c r="E589" i="7" s="1"/>
  <c r="E590" i="7" s="1"/>
  <c r="E591" i="7" s="1"/>
  <c r="E592" i="7" s="1"/>
  <c r="E593" i="7" s="1"/>
  <c r="E594" i="7" s="1"/>
  <c r="E595" i="7" s="1"/>
  <c r="E596" i="7" s="1"/>
  <c r="E597" i="7" s="1"/>
  <c r="E598" i="7" s="1"/>
  <c r="E599" i="7" s="1"/>
  <c r="E600" i="7" s="1"/>
  <c r="E601" i="7" s="1"/>
  <c r="E602" i="7" s="1"/>
  <c r="E603" i="7" s="1"/>
  <c r="E604" i="7" s="1"/>
  <c r="E605" i="7" s="1"/>
  <c r="E606" i="7" s="1"/>
  <c r="E607" i="7" s="1"/>
  <c r="E608" i="7" s="1"/>
  <c r="E609" i="7" s="1"/>
  <c r="E610" i="7" s="1"/>
  <c r="E611" i="7" s="1"/>
  <c r="E612" i="7" s="1"/>
  <c r="E613" i="7" s="1"/>
  <c r="E614" i="7" s="1"/>
  <c r="E615" i="7" s="1"/>
  <c r="E616" i="7" s="1"/>
  <c r="E617" i="7" s="1"/>
  <c r="E618" i="7" s="1"/>
  <c r="E619" i="7" s="1"/>
  <c r="E620" i="7" s="1"/>
  <c r="E621" i="7" s="1"/>
  <c r="E622" i="7" s="1"/>
  <c r="E623" i="7" s="1"/>
  <c r="E624" i="7" s="1"/>
  <c r="E625" i="7" s="1"/>
  <c r="E626" i="7" s="1"/>
  <c r="E627" i="7" s="1"/>
  <c r="E628" i="7" s="1"/>
  <c r="E629" i="7" s="1"/>
  <c r="E630" i="7" s="1"/>
  <c r="E631" i="7" s="1"/>
  <c r="E632" i="7" s="1"/>
  <c r="E633" i="7" s="1"/>
  <c r="E634" i="7" s="1"/>
  <c r="E635" i="7" s="1"/>
  <c r="E636" i="7" s="1"/>
  <c r="E637" i="7" s="1"/>
  <c r="E638" i="7" s="1"/>
  <c r="E639" i="7" s="1"/>
  <c r="E640" i="7" s="1"/>
  <c r="E641" i="7" s="1"/>
  <c r="E642" i="7" s="1"/>
  <c r="E643" i="7" s="1"/>
  <c r="E644" i="7" s="1"/>
  <c r="E645" i="7" s="1"/>
  <c r="E646" i="7" s="1"/>
  <c r="E647" i="7" s="1"/>
  <c r="E648" i="7" s="1"/>
  <c r="E649" i="7" s="1"/>
  <c r="E650" i="7" s="1"/>
  <c r="E651" i="7" s="1"/>
  <c r="E652" i="7" s="1"/>
  <c r="E653" i="7" s="1"/>
  <c r="E654" i="7" s="1"/>
  <c r="E655" i="7" s="1"/>
  <c r="E656" i="7" s="1"/>
  <c r="E657" i="7" s="1"/>
  <c r="E658" i="7" s="1"/>
  <c r="E659" i="7" s="1"/>
  <c r="E660" i="7" s="1"/>
  <c r="E661" i="7" s="1"/>
  <c r="E662" i="7" s="1"/>
  <c r="E663" i="7" s="1"/>
  <c r="E664" i="7" s="1"/>
  <c r="E665" i="7" s="1"/>
  <c r="E666" i="7" s="1"/>
  <c r="E667" i="7" s="1"/>
  <c r="E668" i="7" s="1"/>
  <c r="E669" i="7" s="1"/>
  <c r="E670" i="7" s="1"/>
  <c r="E671" i="7" s="1"/>
  <c r="E672" i="7" s="1"/>
  <c r="E673" i="7" s="1"/>
  <c r="E674" i="7" s="1"/>
  <c r="E675" i="7" s="1"/>
  <c r="E676" i="7" s="1"/>
  <c r="E677" i="7" s="1"/>
  <c r="E678" i="7" s="1"/>
  <c r="E679" i="7" s="1"/>
  <c r="E680" i="7" s="1"/>
  <c r="E681" i="7" s="1"/>
  <c r="E682" i="7" s="1"/>
  <c r="E683" i="7" s="1"/>
  <c r="E684" i="7" s="1"/>
  <c r="E685" i="7" s="1"/>
  <c r="E686" i="7" s="1"/>
  <c r="E687" i="7" s="1"/>
  <c r="E688" i="7" s="1"/>
  <c r="E689" i="7" s="1"/>
  <c r="E690" i="7" s="1"/>
  <c r="E691" i="7" s="1"/>
  <c r="E692" i="7" s="1"/>
  <c r="E693" i="7" s="1"/>
  <c r="E694" i="7" s="1"/>
  <c r="E695" i="7" s="1"/>
  <c r="E696" i="7" s="1"/>
  <c r="E697" i="7" s="1"/>
  <c r="E698" i="7" s="1"/>
  <c r="E699" i="7" s="1"/>
  <c r="E700" i="7" s="1"/>
  <c r="E701" i="7" s="1"/>
  <c r="E702" i="7" s="1"/>
  <c r="E703" i="7" s="1"/>
  <c r="E704" i="7" s="1"/>
  <c r="E705" i="7" s="1"/>
  <c r="E706" i="7" s="1"/>
  <c r="E707" i="7" s="1"/>
  <c r="E708" i="7" s="1"/>
  <c r="E709" i="7" s="1"/>
  <c r="E710" i="7" s="1"/>
  <c r="E711" i="7" s="1"/>
  <c r="E712" i="7" s="1"/>
  <c r="E713" i="7" s="1"/>
  <c r="E714" i="7" s="1"/>
  <c r="E715" i="7" s="1"/>
  <c r="E716" i="7" s="1"/>
  <c r="E717" i="7" s="1"/>
  <c r="E718" i="7" s="1"/>
  <c r="E719" i="7" s="1"/>
  <c r="E720" i="7" s="1"/>
  <c r="E721" i="7" s="1"/>
  <c r="E722" i="7" s="1"/>
  <c r="E723" i="7" s="1"/>
  <c r="E724" i="7" s="1"/>
  <c r="E725" i="7" s="1"/>
  <c r="E726" i="7" s="1"/>
  <c r="E727" i="7" s="1"/>
  <c r="E728" i="7" s="1"/>
  <c r="E729" i="7" s="1"/>
  <c r="E730" i="7" s="1"/>
  <c r="E731" i="7" s="1"/>
  <c r="E732" i="7" s="1"/>
  <c r="E733" i="7" s="1"/>
  <c r="E734" i="7" s="1"/>
  <c r="E735" i="7" s="1"/>
  <c r="E736" i="7" s="1"/>
  <c r="E737" i="7" s="1"/>
  <c r="E738" i="7" s="1"/>
  <c r="E739" i="7" s="1"/>
  <c r="E740" i="7" s="1"/>
  <c r="E741" i="7" s="1"/>
  <c r="E742" i="7" s="1"/>
  <c r="E743" i="7" s="1"/>
  <c r="E744" i="7" s="1"/>
  <c r="E745" i="7" s="1"/>
  <c r="E746" i="7" s="1"/>
  <c r="E747" i="7" s="1"/>
  <c r="E748" i="7" s="1"/>
  <c r="E749" i="7" s="1"/>
  <c r="E750" i="7" s="1"/>
  <c r="E751" i="7" s="1"/>
  <c r="E752" i="7" s="1"/>
  <c r="E753" i="7" s="1"/>
  <c r="E754" i="7" s="1"/>
  <c r="E755" i="7" s="1"/>
  <c r="E756" i="7" s="1"/>
  <c r="E757" i="7" s="1"/>
  <c r="E758" i="7" s="1"/>
  <c r="E759" i="7" s="1"/>
  <c r="E760" i="7" s="1"/>
  <c r="E761" i="7" s="1"/>
  <c r="E762" i="7" s="1"/>
  <c r="E763" i="7" s="1"/>
  <c r="E764" i="7" s="1"/>
  <c r="E765" i="7" s="1"/>
  <c r="E766" i="7" s="1"/>
  <c r="E767" i="7" s="1"/>
  <c r="E768" i="7" s="1"/>
  <c r="E769" i="7" s="1"/>
  <c r="E770" i="7" s="1"/>
  <c r="E771" i="7" s="1"/>
  <c r="E772" i="7" s="1"/>
  <c r="E773" i="7" s="1"/>
  <c r="E774" i="7" s="1"/>
  <c r="E775" i="7" s="1"/>
  <c r="E776" i="7" s="1"/>
  <c r="E777" i="7" s="1"/>
  <c r="E778" i="7" s="1"/>
  <c r="E779" i="7" s="1"/>
  <c r="E780" i="7" s="1"/>
  <c r="E781" i="7" s="1"/>
  <c r="E782" i="7" s="1"/>
  <c r="E783" i="7" s="1"/>
  <c r="E784" i="7" s="1"/>
  <c r="E785" i="7" s="1"/>
  <c r="E786" i="7" s="1"/>
  <c r="E787" i="7" s="1"/>
  <c r="E788" i="7" s="1"/>
  <c r="E789" i="7" s="1"/>
  <c r="E790" i="7" s="1"/>
  <c r="E791" i="7" s="1"/>
  <c r="E792" i="7" s="1"/>
  <c r="E793" i="7" s="1"/>
  <c r="E794" i="7" s="1"/>
  <c r="E795" i="7" s="1"/>
  <c r="E796" i="7" s="1"/>
  <c r="E797" i="7" s="1"/>
  <c r="E798" i="7" s="1"/>
  <c r="E799" i="7" s="1"/>
  <c r="E800" i="7" s="1"/>
  <c r="E801" i="7" s="1"/>
  <c r="E802" i="7" s="1"/>
  <c r="E803" i="7" s="1"/>
  <c r="E804" i="7" s="1"/>
  <c r="E805" i="7" s="1"/>
  <c r="E806" i="7" s="1"/>
  <c r="E807" i="7" s="1"/>
  <c r="E808" i="7" s="1"/>
  <c r="E809" i="7" s="1"/>
  <c r="E810" i="7" s="1"/>
  <c r="E811" i="7" s="1"/>
  <c r="E812" i="7" s="1"/>
  <c r="E813" i="7" s="1"/>
  <c r="E814" i="7" s="1"/>
  <c r="E815" i="7" s="1"/>
  <c r="E816" i="7" s="1"/>
  <c r="E817" i="7" s="1"/>
  <c r="E818" i="7" s="1"/>
  <c r="E819" i="7" s="1"/>
  <c r="E820" i="7" s="1"/>
  <c r="E821" i="7" s="1"/>
  <c r="E822" i="7" s="1"/>
  <c r="E823" i="7" s="1"/>
  <c r="E824" i="7" s="1"/>
  <c r="E825" i="7" s="1"/>
  <c r="E826" i="7" s="1"/>
  <c r="E827" i="7" s="1"/>
  <c r="E828" i="7" s="1"/>
  <c r="E829" i="7" s="1"/>
  <c r="E830" i="7" s="1"/>
  <c r="E831" i="7" s="1"/>
  <c r="E832" i="7" s="1"/>
  <c r="E833" i="7" s="1"/>
  <c r="E834" i="7" s="1"/>
  <c r="E514" i="7"/>
  <c r="E513" i="7"/>
  <c r="D513" i="7"/>
  <c r="D514" i="7" s="1"/>
  <c r="D515" i="7" s="1"/>
  <c r="D516" i="7" s="1"/>
  <c r="D517" i="7" s="1"/>
  <c r="D518" i="7" s="1"/>
  <c r="D519" i="7" s="1"/>
  <c r="D520" i="7" s="1"/>
  <c r="D521" i="7" s="1"/>
  <c r="D522" i="7" s="1"/>
  <c r="D523" i="7" s="1"/>
  <c r="D524" i="7" s="1"/>
  <c r="D525" i="7" s="1"/>
  <c r="D526" i="7" s="1"/>
  <c r="D527" i="7" s="1"/>
  <c r="D528" i="7" s="1"/>
  <c r="D529" i="7" s="1"/>
  <c r="D530" i="7" s="1"/>
  <c r="D531" i="7" s="1"/>
  <c r="D532" i="7" s="1"/>
  <c r="D533" i="7" s="1"/>
  <c r="D534" i="7" s="1"/>
  <c r="D535" i="7" s="1"/>
  <c r="D536" i="7" s="1"/>
  <c r="D537" i="7" s="1"/>
  <c r="D538" i="7" s="1"/>
  <c r="D539" i="7" s="1"/>
  <c r="D540" i="7" s="1"/>
  <c r="D541" i="7" s="1"/>
  <c r="D542" i="7" s="1"/>
  <c r="D543" i="7" s="1"/>
  <c r="D544" i="7" s="1"/>
  <c r="D545" i="7" s="1"/>
  <c r="D546" i="7" s="1"/>
  <c r="D547" i="7" s="1"/>
  <c r="D548" i="7" s="1"/>
  <c r="D549" i="7" s="1"/>
  <c r="D550" i="7" s="1"/>
  <c r="D551" i="7" s="1"/>
  <c r="D552" i="7" s="1"/>
  <c r="M182" i="7"/>
  <c r="F159" i="7"/>
  <c r="D159" i="7"/>
  <c r="C159" i="7"/>
  <c r="I159" i="7" s="1"/>
  <c r="F158" i="7"/>
  <c r="D158" i="7"/>
  <c r="C158" i="7"/>
  <c r="I158" i="7" s="1"/>
  <c r="F169" i="7"/>
  <c r="D169" i="7"/>
  <c r="C169" i="7"/>
  <c r="I169" i="7" s="1"/>
  <c r="F134" i="7"/>
  <c r="D134" i="7"/>
  <c r="C134" i="7"/>
  <c r="I134" i="7" s="1"/>
  <c r="F176" i="7"/>
  <c r="D176" i="7"/>
  <c r="C176" i="7"/>
  <c r="I176" i="7" s="1"/>
  <c r="F164" i="7"/>
  <c r="D164" i="7"/>
  <c r="C164" i="7"/>
  <c r="I164" i="7" s="1"/>
  <c r="F154" i="7"/>
  <c r="D154" i="7"/>
  <c r="C154" i="7"/>
  <c r="I154" i="7" s="1"/>
  <c r="F157" i="7"/>
  <c r="D157" i="7"/>
  <c r="C157" i="7"/>
  <c r="I157" i="7" s="1"/>
  <c r="F133" i="7"/>
  <c r="D133" i="7"/>
  <c r="C133" i="7"/>
  <c r="I133" i="7" s="1"/>
  <c r="F132" i="7"/>
  <c r="D132" i="7"/>
  <c r="C132" i="7"/>
  <c r="I132" i="7" s="1"/>
  <c r="F139" i="7"/>
  <c r="D139" i="7"/>
  <c r="C139" i="7"/>
  <c r="I139" i="7" s="1"/>
  <c r="F137" i="7"/>
  <c r="D137" i="7"/>
  <c r="C137" i="7"/>
  <c r="I137" i="7" s="1"/>
  <c r="F140" i="7"/>
  <c r="D140" i="7"/>
  <c r="C140" i="7"/>
  <c r="I140" i="7" s="1"/>
  <c r="F144" i="7"/>
  <c r="D144" i="7"/>
  <c r="C144" i="7"/>
  <c r="I144" i="7" s="1"/>
  <c r="F131" i="7"/>
  <c r="D131" i="7"/>
  <c r="C131" i="7"/>
  <c r="I131" i="7" s="1"/>
  <c r="F130" i="7"/>
  <c r="D130" i="7"/>
  <c r="C130" i="7"/>
  <c r="F129" i="7"/>
  <c r="D129" i="7"/>
  <c r="C129" i="7"/>
  <c r="F128" i="7"/>
  <c r="D128" i="7"/>
  <c r="C128" i="7"/>
  <c r="F145" i="7"/>
  <c r="D145" i="7"/>
  <c r="C145" i="7"/>
  <c r="F127" i="7"/>
  <c r="D127" i="7"/>
  <c r="C127" i="7"/>
  <c r="F155" i="7"/>
  <c r="D155" i="7"/>
  <c r="C155" i="7"/>
  <c r="F126" i="7"/>
  <c r="D126" i="7"/>
  <c r="C126" i="7"/>
  <c r="F153" i="7"/>
  <c r="D153" i="7"/>
  <c r="C153" i="7"/>
  <c r="F143" i="7"/>
  <c r="D143" i="7"/>
  <c r="C143" i="7"/>
  <c r="F141" i="7"/>
  <c r="D141" i="7"/>
  <c r="C141" i="7"/>
  <c r="F125" i="7"/>
  <c r="D125" i="7"/>
  <c r="C125" i="7"/>
  <c r="F124" i="7"/>
  <c r="D124" i="7"/>
  <c r="C124" i="7"/>
  <c r="F167" i="7"/>
  <c r="D167" i="7"/>
  <c r="C167" i="7"/>
  <c r="F180" i="7"/>
  <c r="D180" i="7"/>
  <c r="C180" i="7"/>
  <c r="K180" i="7"/>
  <c r="F162" i="7"/>
  <c r="D162" i="7"/>
  <c r="C162" i="7"/>
  <c r="K162" i="7"/>
  <c r="F123" i="7"/>
  <c r="D123" i="7"/>
  <c r="C123" i="7"/>
  <c r="K123" i="7"/>
  <c r="F122" i="7"/>
  <c r="D122" i="7"/>
  <c r="C122" i="7"/>
  <c r="K122" i="7"/>
  <c r="F135" i="7"/>
  <c r="D135" i="7"/>
  <c r="C135" i="7"/>
  <c r="K135" i="7"/>
  <c r="F179" i="7"/>
  <c r="D179" i="7"/>
  <c r="C179" i="7"/>
  <c r="K179" i="7"/>
  <c r="F168" i="7"/>
  <c r="D168" i="7"/>
  <c r="C168" i="7"/>
  <c r="K168" i="7"/>
  <c r="F151" i="7"/>
  <c r="D151" i="7"/>
  <c r="C151" i="7"/>
  <c r="K151" i="7"/>
  <c r="F142" i="7"/>
  <c r="D142" i="7"/>
  <c r="C142" i="7"/>
  <c r="K142" i="7"/>
  <c r="F166" i="7"/>
  <c r="D166" i="7"/>
  <c r="C166" i="7"/>
  <c r="K166" i="7"/>
  <c r="F117" i="7"/>
  <c r="D117" i="7"/>
  <c r="C117" i="7"/>
  <c r="K117" i="7"/>
  <c r="F149" i="7"/>
  <c r="D149" i="7"/>
  <c r="C149" i="7"/>
  <c r="K149" i="7"/>
  <c r="F152" i="7"/>
  <c r="D152" i="7"/>
  <c r="C152" i="7"/>
  <c r="K152" i="7"/>
  <c r="F156" i="7"/>
  <c r="D156" i="7"/>
  <c r="C156" i="7"/>
  <c r="K156" i="7"/>
  <c r="F160" i="7"/>
  <c r="D160" i="7"/>
  <c r="C160" i="7"/>
  <c r="K160" i="7"/>
  <c r="F172" i="7"/>
  <c r="D172" i="7"/>
  <c r="C172" i="7"/>
  <c r="K172" i="7"/>
  <c r="F171" i="7"/>
  <c r="D171" i="7"/>
  <c r="C171" i="7"/>
  <c r="K171" i="7"/>
  <c r="F178" i="7"/>
  <c r="D178" i="7"/>
  <c r="C178" i="7"/>
  <c r="K178" i="7"/>
  <c r="F177" i="7"/>
  <c r="D177" i="7"/>
  <c r="C177" i="7"/>
  <c r="K177" i="7"/>
  <c r="F148" i="7"/>
  <c r="D148" i="7"/>
  <c r="C148" i="7"/>
  <c r="K148" i="7"/>
  <c r="F174" i="7"/>
  <c r="D174" i="7"/>
  <c r="C174" i="7"/>
  <c r="K174" i="7"/>
  <c r="F170" i="7"/>
  <c r="D170" i="7"/>
  <c r="C170" i="7"/>
  <c r="K170" i="7"/>
  <c r="F121" i="7"/>
  <c r="D121" i="7"/>
  <c r="C121" i="7"/>
  <c r="K121" i="7"/>
  <c r="F116" i="7"/>
  <c r="D116" i="7"/>
  <c r="C116" i="7"/>
  <c r="K116" i="7"/>
  <c r="F175" i="7"/>
  <c r="D175" i="7"/>
  <c r="C175" i="7"/>
  <c r="K175" i="7"/>
  <c r="F161" i="7"/>
  <c r="D161" i="7"/>
  <c r="C161" i="7"/>
  <c r="K161" i="7"/>
  <c r="F114" i="7"/>
  <c r="D114" i="7"/>
  <c r="C114" i="7"/>
  <c r="K114" i="7"/>
  <c r="F150" i="7"/>
  <c r="D150" i="7"/>
  <c r="C150" i="7"/>
  <c r="K150" i="7"/>
  <c r="F136" i="7"/>
  <c r="D136" i="7"/>
  <c r="C136" i="7"/>
  <c r="K136" i="7"/>
  <c r="F138" i="7"/>
  <c r="D138" i="7"/>
  <c r="C138" i="7"/>
  <c r="K138" i="7"/>
  <c r="F146" i="7"/>
  <c r="D146" i="7"/>
  <c r="C146" i="7"/>
  <c r="K146" i="7"/>
  <c r="F147" i="7"/>
  <c r="D147" i="7"/>
  <c r="C147" i="7"/>
  <c r="K147" i="7"/>
  <c r="F173" i="7"/>
  <c r="D173" i="7"/>
  <c r="C173" i="7"/>
  <c r="K173" i="7"/>
  <c r="F115" i="7"/>
  <c r="D115" i="7"/>
  <c r="C115" i="7"/>
  <c r="K115" i="7"/>
  <c r="F120" i="7"/>
  <c r="D120" i="7"/>
  <c r="C120" i="7"/>
  <c r="K120" i="7"/>
  <c r="F163" i="7"/>
  <c r="D163" i="7"/>
  <c r="C163" i="7"/>
  <c r="K163" i="7"/>
  <c r="F119" i="7"/>
  <c r="D119" i="7"/>
  <c r="C119" i="7"/>
  <c r="K119" i="7"/>
  <c r="F165" i="7"/>
  <c r="D165" i="7"/>
  <c r="C165" i="7"/>
  <c r="K165" i="7"/>
  <c r="F118" i="7"/>
  <c r="D118" i="7"/>
  <c r="C118" i="7"/>
  <c r="C111" i="7"/>
  <c r="F73" i="7"/>
  <c r="E73" i="7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C111" i="4"/>
  <c r="E73" i="4"/>
  <c r="F73" i="4"/>
  <c r="C515" i="13" l="1"/>
  <c r="L115" i="13"/>
  <c r="K119" i="13"/>
  <c r="K121" i="13"/>
  <c r="K123" i="13"/>
  <c r="K125" i="13"/>
  <c r="K127" i="13"/>
  <c r="K129" i="13"/>
  <c r="K131" i="13"/>
  <c r="K133" i="13"/>
  <c r="K135" i="13"/>
  <c r="K137" i="13"/>
  <c r="K139" i="13"/>
  <c r="K141" i="13"/>
  <c r="K143" i="13"/>
  <c r="K145" i="13"/>
  <c r="K147" i="13"/>
  <c r="K149" i="13"/>
  <c r="K151" i="13"/>
  <c r="K153" i="13"/>
  <c r="K155" i="13"/>
  <c r="K157" i="13"/>
  <c r="K159" i="13"/>
  <c r="K161" i="13"/>
  <c r="K163" i="13"/>
  <c r="K165" i="13"/>
  <c r="K167" i="13"/>
  <c r="K169" i="13"/>
  <c r="K171" i="13"/>
  <c r="K173" i="13"/>
  <c r="K175" i="13"/>
  <c r="K177" i="13"/>
  <c r="K179" i="13"/>
  <c r="K118" i="13"/>
  <c r="K120" i="13"/>
  <c r="K122" i="13"/>
  <c r="K124" i="13"/>
  <c r="K126" i="13"/>
  <c r="K128" i="13"/>
  <c r="K130" i="13"/>
  <c r="K132" i="13"/>
  <c r="K134" i="13"/>
  <c r="K136" i="13"/>
  <c r="K138" i="13"/>
  <c r="K140" i="13"/>
  <c r="K142" i="13"/>
  <c r="K144" i="13"/>
  <c r="K146" i="13"/>
  <c r="K148" i="13"/>
  <c r="K150" i="13"/>
  <c r="K152" i="13"/>
  <c r="K154" i="13"/>
  <c r="K156" i="13"/>
  <c r="K158" i="13"/>
  <c r="K160" i="13"/>
  <c r="K162" i="13"/>
  <c r="K164" i="13"/>
  <c r="K166" i="13"/>
  <c r="K168" i="13"/>
  <c r="K170" i="13"/>
  <c r="K172" i="13"/>
  <c r="K174" i="13"/>
  <c r="K176" i="13"/>
  <c r="K178" i="13"/>
  <c r="K180" i="13"/>
  <c r="E114" i="13"/>
  <c r="I114" i="13"/>
  <c r="E115" i="13"/>
  <c r="G115" i="13" s="1"/>
  <c r="I115" i="13"/>
  <c r="E116" i="13"/>
  <c r="G116" i="13" s="1"/>
  <c r="I116" i="13"/>
  <c r="E117" i="13"/>
  <c r="G117" i="13" s="1"/>
  <c r="I117" i="13"/>
  <c r="E118" i="13"/>
  <c r="G118" i="13" s="1"/>
  <c r="I118" i="13"/>
  <c r="E119" i="13"/>
  <c r="G119" i="13" s="1"/>
  <c r="I119" i="13"/>
  <c r="E120" i="13"/>
  <c r="G120" i="13" s="1"/>
  <c r="I120" i="13"/>
  <c r="E121" i="13"/>
  <c r="G121" i="13" s="1"/>
  <c r="I121" i="13"/>
  <c r="E122" i="13"/>
  <c r="G122" i="13" s="1"/>
  <c r="I122" i="13"/>
  <c r="E123" i="13"/>
  <c r="G123" i="13" s="1"/>
  <c r="I123" i="13"/>
  <c r="E124" i="13"/>
  <c r="G124" i="13" s="1"/>
  <c r="I124" i="13"/>
  <c r="E125" i="13"/>
  <c r="G125" i="13" s="1"/>
  <c r="I125" i="13"/>
  <c r="E126" i="13"/>
  <c r="G126" i="13" s="1"/>
  <c r="I126" i="13"/>
  <c r="E127" i="13"/>
  <c r="G127" i="13" s="1"/>
  <c r="I127" i="13"/>
  <c r="E128" i="13"/>
  <c r="G128" i="13" s="1"/>
  <c r="I128" i="13"/>
  <c r="E129" i="13"/>
  <c r="G129" i="13" s="1"/>
  <c r="I129" i="13"/>
  <c r="E130" i="13"/>
  <c r="G130" i="13" s="1"/>
  <c r="I130" i="13"/>
  <c r="E131" i="13"/>
  <c r="G131" i="13" s="1"/>
  <c r="I131" i="13"/>
  <c r="E132" i="13"/>
  <c r="G132" i="13" s="1"/>
  <c r="I132" i="13"/>
  <c r="E133" i="13"/>
  <c r="G133" i="13" s="1"/>
  <c r="I133" i="13"/>
  <c r="E134" i="13"/>
  <c r="G134" i="13" s="1"/>
  <c r="I134" i="13"/>
  <c r="E135" i="13"/>
  <c r="G135" i="13" s="1"/>
  <c r="I135" i="13"/>
  <c r="E136" i="13"/>
  <c r="G136" i="13" s="1"/>
  <c r="I136" i="13"/>
  <c r="E137" i="13"/>
  <c r="G137" i="13" s="1"/>
  <c r="I137" i="13"/>
  <c r="E138" i="13"/>
  <c r="G138" i="13" s="1"/>
  <c r="I138" i="13"/>
  <c r="E139" i="13"/>
  <c r="G139" i="13" s="1"/>
  <c r="I139" i="13"/>
  <c r="E140" i="13"/>
  <c r="G140" i="13" s="1"/>
  <c r="I140" i="13"/>
  <c r="E141" i="13"/>
  <c r="G141" i="13" s="1"/>
  <c r="I141" i="13"/>
  <c r="E142" i="13"/>
  <c r="G142" i="13" s="1"/>
  <c r="I142" i="13"/>
  <c r="E143" i="13"/>
  <c r="G143" i="13" s="1"/>
  <c r="I143" i="13"/>
  <c r="E144" i="13"/>
  <c r="G144" i="13" s="1"/>
  <c r="I144" i="13"/>
  <c r="E145" i="13"/>
  <c r="G145" i="13" s="1"/>
  <c r="I145" i="13"/>
  <c r="E146" i="13"/>
  <c r="G146" i="13" s="1"/>
  <c r="I146" i="13"/>
  <c r="E147" i="13"/>
  <c r="G147" i="13" s="1"/>
  <c r="I147" i="13"/>
  <c r="E148" i="13"/>
  <c r="G148" i="13" s="1"/>
  <c r="I148" i="13"/>
  <c r="E149" i="13"/>
  <c r="G149" i="13" s="1"/>
  <c r="I149" i="13"/>
  <c r="E150" i="13"/>
  <c r="G150" i="13" s="1"/>
  <c r="I150" i="13"/>
  <c r="E151" i="13"/>
  <c r="G151" i="13" s="1"/>
  <c r="I151" i="13"/>
  <c r="E152" i="13"/>
  <c r="G152" i="13" s="1"/>
  <c r="I152" i="13"/>
  <c r="E153" i="13"/>
  <c r="G153" i="13" s="1"/>
  <c r="I153" i="13"/>
  <c r="E154" i="13"/>
  <c r="G154" i="13" s="1"/>
  <c r="I154" i="13"/>
  <c r="E155" i="13"/>
  <c r="G155" i="13" s="1"/>
  <c r="I155" i="13"/>
  <c r="E156" i="13"/>
  <c r="G156" i="13" s="1"/>
  <c r="I156" i="13"/>
  <c r="E157" i="13"/>
  <c r="G157" i="13" s="1"/>
  <c r="I157" i="13"/>
  <c r="E158" i="13"/>
  <c r="G158" i="13" s="1"/>
  <c r="I158" i="13"/>
  <c r="E159" i="13"/>
  <c r="G159" i="13" s="1"/>
  <c r="I159" i="13"/>
  <c r="E160" i="13"/>
  <c r="G160" i="13" s="1"/>
  <c r="I160" i="13"/>
  <c r="E161" i="13"/>
  <c r="G161" i="13" s="1"/>
  <c r="I161" i="13"/>
  <c r="E162" i="13"/>
  <c r="G162" i="13" s="1"/>
  <c r="I162" i="13"/>
  <c r="E163" i="13"/>
  <c r="G163" i="13" s="1"/>
  <c r="I163" i="13"/>
  <c r="E164" i="13"/>
  <c r="G164" i="13" s="1"/>
  <c r="I164" i="13"/>
  <c r="E165" i="13"/>
  <c r="G165" i="13" s="1"/>
  <c r="I165" i="13"/>
  <c r="E166" i="13"/>
  <c r="G166" i="13" s="1"/>
  <c r="I166" i="13"/>
  <c r="E167" i="13"/>
  <c r="G167" i="13" s="1"/>
  <c r="I167" i="13"/>
  <c r="E168" i="13"/>
  <c r="G168" i="13" s="1"/>
  <c r="I168" i="13"/>
  <c r="E169" i="13"/>
  <c r="G169" i="13" s="1"/>
  <c r="I169" i="13"/>
  <c r="E170" i="13"/>
  <c r="G170" i="13" s="1"/>
  <c r="I170" i="13"/>
  <c r="E171" i="13"/>
  <c r="G171" i="13" s="1"/>
  <c r="I171" i="13"/>
  <c r="E172" i="13"/>
  <c r="G172" i="13" s="1"/>
  <c r="I172" i="13"/>
  <c r="E173" i="13"/>
  <c r="G173" i="13" s="1"/>
  <c r="I173" i="13"/>
  <c r="E174" i="13"/>
  <c r="G174" i="13" s="1"/>
  <c r="I174" i="13"/>
  <c r="E175" i="13"/>
  <c r="G175" i="13" s="1"/>
  <c r="I175" i="13"/>
  <c r="E176" i="13"/>
  <c r="G176" i="13" s="1"/>
  <c r="I176" i="13"/>
  <c r="E177" i="13"/>
  <c r="G177" i="13" s="1"/>
  <c r="I177" i="13"/>
  <c r="E178" i="13"/>
  <c r="G178" i="13" s="1"/>
  <c r="I178" i="13"/>
  <c r="E179" i="13"/>
  <c r="G179" i="13" s="1"/>
  <c r="I179" i="13"/>
  <c r="E180" i="13"/>
  <c r="G180" i="13" s="1"/>
  <c r="I180" i="13"/>
  <c r="C551" i="11"/>
  <c r="L151" i="11"/>
  <c r="I114" i="11"/>
  <c r="E115" i="11"/>
  <c r="G115" i="11" s="1"/>
  <c r="I115" i="11"/>
  <c r="E116" i="11"/>
  <c r="G116" i="11" s="1"/>
  <c r="I116" i="11"/>
  <c r="E117" i="11"/>
  <c r="G117" i="11" s="1"/>
  <c r="I117" i="11"/>
  <c r="E118" i="11"/>
  <c r="G118" i="11" s="1"/>
  <c r="K118" i="11"/>
  <c r="L118" i="11" s="1"/>
  <c r="E120" i="11"/>
  <c r="G120" i="11" s="1"/>
  <c r="I120" i="11"/>
  <c r="E121" i="11"/>
  <c r="G121" i="11" s="1"/>
  <c r="I121" i="11"/>
  <c r="E122" i="11"/>
  <c r="G122" i="11" s="1"/>
  <c r="I122" i="11"/>
  <c r="E123" i="11"/>
  <c r="G123" i="11" s="1"/>
  <c r="I123" i="11"/>
  <c r="E124" i="11"/>
  <c r="G124" i="11" s="1"/>
  <c r="K124" i="11"/>
  <c r="L124" i="11" s="1"/>
  <c r="K160" i="11"/>
  <c r="K162" i="11"/>
  <c r="K164" i="11"/>
  <c r="K166" i="11"/>
  <c r="K168" i="11"/>
  <c r="K170" i="11"/>
  <c r="K172" i="11"/>
  <c r="K174" i="11"/>
  <c r="K176" i="11"/>
  <c r="K178" i="11"/>
  <c r="K180" i="11"/>
  <c r="E114" i="11"/>
  <c r="K114" i="11"/>
  <c r="K115" i="11"/>
  <c r="K116" i="11"/>
  <c r="K117" i="11"/>
  <c r="I118" i="11"/>
  <c r="E119" i="11"/>
  <c r="G119" i="11" s="1"/>
  <c r="I119" i="11"/>
  <c r="K119" i="11"/>
  <c r="K120" i="11"/>
  <c r="L120" i="11" s="1"/>
  <c r="K121" i="11"/>
  <c r="K122" i="11"/>
  <c r="L122" i="11" s="1"/>
  <c r="K123" i="11"/>
  <c r="I124" i="11"/>
  <c r="L125" i="11"/>
  <c r="L127" i="11"/>
  <c r="L129" i="11"/>
  <c r="G130" i="11"/>
  <c r="L131" i="11"/>
  <c r="G132" i="11"/>
  <c r="L133" i="11"/>
  <c r="G134" i="11"/>
  <c r="L135" i="11"/>
  <c r="G136" i="11"/>
  <c r="L137" i="11"/>
  <c r="G138" i="11"/>
  <c r="L139" i="11"/>
  <c r="G140" i="11"/>
  <c r="L141" i="11"/>
  <c r="G142" i="11"/>
  <c r="L143" i="11"/>
  <c r="G144" i="11"/>
  <c r="L145" i="11"/>
  <c r="G146" i="11"/>
  <c r="L147" i="11"/>
  <c r="G148" i="11"/>
  <c r="L149" i="11"/>
  <c r="G150" i="11"/>
  <c r="F182" i="11"/>
  <c r="L114" i="11"/>
  <c r="L115" i="11"/>
  <c r="L116" i="11"/>
  <c r="L117" i="11"/>
  <c r="L119" i="11"/>
  <c r="L121" i="11"/>
  <c r="L123" i="11"/>
  <c r="L126" i="11"/>
  <c r="L128" i="11"/>
  <c r="L130" i="11"/>
  <c r="L132" i="11"/>
  <c r="L134" i="11"/>
  <c r="L136" i="11"/>
  <c r="L138" i="11"/>
  <c r="L140" i="11"/>
  <c r="L142" i="11"/>
  <c r="L144" i="11"/>
  <c r="L146" i="11"/>
  <c r="L148" i="11"/>
  <c r="L150" i="11"/>
  <c r="G155" i="11"/>
  <c r="G163" i="11"/>
  <c r="G171" i="11"/>
  <c r="G179" i="11"/>
  <c r="E125" i="11"/>
  <c r="G125" i="11" s="1"/>
  <c r="I125" i="11"/>
  <c r="E126" i="11"/>
  <c r="G126" i="11" s="1"/>
  <c r="I126" i="11"/>
  <c r="E127" i="11"/>
  <c r="G127" i="11" s="1"/>
  <c r="I127" i="11"/>
  <c r="E128" i="11"/>
  <c r="G128" i="11" s="1"/>
  <c r="I128" i="11"/>
  <c r="E129" i="11"/>
  <c r="G129" i="11" s="1"/>
  <c r="I129" i="11"/>
  <c r="E130" i="11"/>
  <c r="I130" i="11"/>
  <c r="E131" i="11"/>
  <c r="G131" i="11" s="1"/>
  <c r="I131" i="11"/>
  <c r="E132" i="11"/>
  <c r="I132" i="11"/>
  <c r="E133" i="11"/>
  <c r="G133" i="11" s="1"/>
  <c r="I133" i="11"/>
  <c r="E134" i="11"/>
  <c r="I134" i="11"/>
  <c r="E135" i="11"/>
  <c r="G135" i="11" s="1"/>
  <c r="I135" i="11"/>
  <c r="E136" i="11"/>
  <c r="I136" i="11"/>
  <c r="E137" i="11"/>
  <c r="G137" i="11" s="1"/>
  <c r="I137" i="11"/>
  <c r="E138" i="11"/>
  <c r="I138" i="11"/>
  <c r="E139" i="11"/>
  <c r="G139" i="11" s="1"/>
  <c r="I139" i="11"/>
  <c r="E140" i="11"/>
  <c r="I140" i="11"/>
  <c r="E141" i="11"/>
  <c r="G141" i="11" s="1"/>
  <c r="I141" i="11"/>
  <c r="E142" i="11"/>
  <c r="I142" i="11"/>
  <c r="E143" i="11"/>
  <c r="G143" i="11" s="1"/>
  <c r="I143" i="11"/>
  <c r="E144" i="11"/>
  <c r="I144" i="11"/>
  <c r="E145" i="11"/>
  <c r="G145" i="11" s="1"/>
  <c r="I145" i="11"/>
  <c r="E146" i="11"/>
  <c r="I146" i="11"/>
  <c r="E147" i="11"/>
  <c r="G147" i="11" s="1"/>
  <c r="I147" i="11"/>
  <c r="E148" i="11"/>
  <c r="I148" i="11"/>
  <c r="E149" i="11"/>
  <c r="G149" i="11" s="1"/>
  <c r="I149" i="11"/>
  <c r="E150" i="11"/>
  <c r="I150" i="11"/>
  <c r="E151" i="11"/>
  <c r="G151" i="11" s="1"/>
  <c r="I151" i="11"/>
  <c r="E152" i="11"/>
  <c r="G152" i="11" s="1"/>
  <c r="I152" i="11"/>
  <c r="E153" i="11"/>
  <c r="G153" i="11" s="1"/>
  <c r="I153" i="11"/>
  <c r="E154" i="11"/>
  <c r="G154" i="11" s="1"/>
  <c r="I154" i="11"/>
  <c r="E155" i="11"/>
  <c r="I155" i="11"/>
  <c r="E156" i="11"/>
  <c r="G156" i="11" s="1"/>
  <c r="I156" i="11"/>
  <c r="E157" i="11"/>
  <c r="G157" i="11" s="1"/>
  <c r="I157" i="11"/>
  <c r="E158" i="11"/>
  <c r="G158" i="11" s="1"/>
  <c r="I158" i="11"/>
  <c r="E159" i="11"/>
  <c r="G159" i="11" s="1"/>
  <c r="I159" i="11"/>
  <c r="E160" i="11"/>
  <c r="G160" i="11" s="1"/>
  <c r="I160" i="11"/>
  <c r="E161" i="11"/>
  <c r="G161" i="11" s="1"/>
  <c r="I161" i="11"/>
  <c r="E162" i="11"/>
  <c r="G162" i="11" s="1"/>
  <c r="I162" i="11"/>
  <c r="E163" i="11"/>
  <c r="I163" i="11"/>
  <c r="E164" i="11"/>
  <c r="G164" i="11" s="1"/>
  <c r="I164" i="11"/>
  <c r="E165" i="11"/>
  <c r="G165" i="11" s="1"/>
  <c r="I165" i="11"/>
  <c r="E166" i="11"/>
  <c r="G166" i="11" s="1"/>
  <c r="I166" i="11"/>
  <c r="E167" i="11"/>
  <c r="G167" i="11" s="1"/>
  <c r="I167" i="11"/>
  <c r="E168" i="11"/>
  <c r="G168" i="11" s="1"/>
  <c r="I168" i="11"/>
  <c r="E169" i="11"/>
  <c r="G169" i="11" s="1"/>
  <c r="I169" i="11"/>
  <c r="E170" i="11"/>
  <c r="G170" i="11" s="1"/>
  <c r="I170" i="11"/>
  <c r="E171" i="11"/>
  <c r="I171" i="11"/>
  <c r="E172" i="11"/>
  <c r="G172" i="11" s="1"/>
  <c r="I172" i="11"/>
  <c r="E173" i="11"/>
  <c r="G173" i="11" s="1"/>
  <c r="I173" i="11"/>
  <c r="E174" i="11"/>
  <c r="G174" i="11" s="1"/>
  <c r="I174" i="11"/>
  <c r="E175" i="11"/>
  <c r="G175" i="11" s="1"/>
  <c r="I175" i="11"/>
  <c r="E176" i="11"/>
  <c r="G176" i="11" s="1"/>
  <c r="I176" i="11"/>
  <c r="E177" i="11"/>
  <c r="G177" i="11" s="1"/>
  <c r="I177" i="11"/>
  <c r="E178" i="11"/>
  <c r="G178" i="11" s="1"/>
  <c r="I178" i="11"/>
  <c r="E179" i="11"/>
  <c r="I179" i="11"/>
  <c r="E180" i="11"/>
  <c r="G180" i="11" s="1"/>
  <c r="I180" i="11"/>
  <c r="L114" i="10"/>
  <c r="C532" i="10"/>
  <c r="L132" i="10"/>
  <c r="E114" i="10"/>
  <c r="G114" i="10" s="1"/>
  <c r="I114" i="10"/>
  <c r="E115" i="10"/>
  <c r="G115" i="10" s="1"/>
  <c r="I115" i="10"/>
  <c r="E116" i="10"/>
  <c r="G116" i="10" s="1"/>
  <c r="I116" i="10"/>
  <c r="E117" i="10"/>
  <c r="G117" i="10" s="1"/>
  <c r="I117" i="10"/>
  <c r="E118" i="10"/>
  <c r="G118" i="10" s="1"/>
  <c r="I118" i="10"/>
  <c r="E119" i="10"/>
  <c r="G119" i="10" s="1"/>
  <c r="I119" i="10"/>
  <c r="E120" i="10"/>
  <c r="G120" i="10" s="1"/>
  <c r="I120" i="10"/>
  <c r="E121" i="10"/>
  <c r="G121" i="10" s="1"/>
  <c r="I121" i="10"/>
  <c r="E122" i="10"/>
  <c r="G122" i="10" s="1"/>
  <c r="I122" i="10"/>
  <c r="E123" i="10"/>
  <c r="G123" i="10" s="1"/>
  <c r="I123" i="10"/>
  <c r="E124" i="10"/>
  <c r="G124" i="10" s="1"/>
  <c r="I124" i="10"/>
  <c r="E125" i="10"/>
  <c r="G125" i="10" s="1"/>
  <c r="I125" i="10"/>
  <c r="E126" i="10"/>
  <c r="G126" i="10" s="1"/>
  <c r="I126" i="10"/>
  <c r="E127" i="10"/>
  <c r="G127" i="10" s="1"/>
  <c r="I127" i="10"/>
  <c r="E128" i="10"/>
  <c r="G128" i="10" s="1"/>
  <c r="I128" i="10"/>
  <c r="E129" i="10"/>
  <c r="G129" i="10" s="1"/>
  <c r="I129" i="10"/>
  <c r="E130" i="10"/>
  <c r="G130" i="10" s="1"/>
  <c r="I130" i="10"/>
  <c r="E131" i="10"/>
  <c r="G131" i="10" s="1"/>
  <c r="I131" i="10"/>
  <c r="E132" i="10"/>
  <c r="G132" i="10" s="1"/>
  <c r="I132" i="10"/>
  <c r="E133" i="10"/>
  <c r="G133" i="10" s="1"/>
  <c r="K133" i="10"/>
  <c r="E134" i="10"/>
  <c r="G134" i="10" s="1"/>
  <c r="K134" i="10"/>
  <c r="E135" i="10"/>
  <c r="G135" i="10" s="1"/>
  <c r="K135" i="10"/>
  <c r="E136" i="10"/>
  <c r="G136" i="10" s="1"/>
  <c r="K136" i="10"/>
  <c r="E137" i="10"/>
  <c r="G137" i="10" s="1"/>
  <c r="K137" i="10"/>
  <c r="E138" i="10"/>
  <c r="G138" i="10" s="1"/>
  <c r="K138" i="10"/>
  <c r="E139" i="10"/>
  <c r="G139" i="10" s="1"/>
  <c r="K139" i="10"/>
  <c r="E140" i="10"/>
  <c r="G140" i="10" s="1"/>
  <c r="K140" i="10"/>
  <c r="E141" i="10"/>
  <c r="G141" i="10" s="1"/>
  <c r="K141" i="10"/>
  <c r="E142" i="10"/>
  <c r="G142" i="10" s="1"/>
  <c r="K142" i="10"/>
  <c r="E143" i="10"/>
  <c r="G143" i="10" s="1"/>
  <c r="K143" i="10"/>
  <c r="E144" i="10"/>
  <c r="G144" i="10" s="1"/>
  <c r="K144" i="10"/>
  <c r="E145" i="10"/>
  <c r="G145" i="10" s="1"/>
  <c r="K145" i="10"/>
  <c r="E146" i="10"/>
  <c r="G146" i="10" s="1"/>
  <c r="K146" i="10"/>
  <c r="K147" i="10"/>
  <c r="K149" i="10"/>
  <c r="K151" i="10"/>
  <c r="K153" i="10"/>
  <c r="K155" i="10"/>
  <c r="K157" i="10"/>
  <c r="K159" i="10"/>
  <c r="K161" i="10"/>
  <c r="K163" i="10"/>
  <c r="K165" i="10"/>
  <c r="K167" i="10"/>
  <c r="K169" i="10"/>
  <c r="K171" i="10"/>
  <c r="K173" i="10"/>
  <c r="K175" i="10"/>
  <c r="K177" i="10"/>
  <c r="K179" i="10"/>
  <c r="E147" i="10"/>
  <c r="G147" i="10" s="1"/>
  <c r="I147" i="10"/>
  <c r="E148" i="10"/>
  <c r="G148" i="10" s="1"/>
  <c r="I148" i="10"/>
  <c r="E149" i="10"/>
  <c r="G149" i="10" s="1"/>
  <c r="I149" i="10"/>
  <c r="E150" i="10"/>
  <c r="G150" i="10" s="1"/>
  <c r="I150" i="10"/>
  <c r="E151" i="10"/>
  <c r="G151" i="10" s="1"/>
  <c r="I151" i="10"/>
  <c r="E152" i="10"/>
  <c r="G152" i="10" s="1"/>
  <c r="I152" i="10"/>
  <c r="E153" i="10"/>
  <c r="G153" i="10" s="1"/>
  <c r="I153" i="10"/>
  <c r="E154" i="10"/>
  <c r="G154" i="10" s="1"/>
  <c r="I154" i="10"/>
  <c r="E155" i="10"/>
  <c r="G155" i="10" s="1"/>
  <c r="I155" i="10"/>
  <c r="E156" i="10"/>
  <c r="G156" i="10" s="1"/>
  <c r="I156" i="10"/>
  <c r="E157" i="10"/>
  <c r="G157" i="10" s="1"/>
  <c r="I157" i="10"/>
  <c r="E158" i="10"/>
  <c r="G158" i="10" s="1"/>
  <c r="I158" i="10"/>
  <c r="E159" i="10"/>
  <c r="G159" i="10" s="1"/>
  <c r="I159" i="10"/>
  <c r="E160" i="10"/>
  <c r="G160" i="10" s="1"/>
  <c r="I160" i="10"/>
  <c r="E161" i="10"/>
  <c r="G161" i="10" s="1"/>
  <c r="I161" i="10"/>
  <c r="E162" i="10"/>
  <c r="G162" i="10" s="1"/>
  <c r="I162" i="10"/>
  <c r="E163" i="10"/>
  <c r="G163" i="10" s="1"/>
  <c r="I163" i="10"/>
  <c r="E164" i="10"/>
  <c r="G164" i="10" s="1"/>
  <c r="I164" i="10"/>
  <c r="E165" i="10"/>
  <c r="G165" i="10" s="1"/>
  <c r="I165" i="10"/>
  <c r="E166" i="10"/>
  <c r="G166" i="10" s="1"/>
  <c r="I166" i="10"/>
  <c r="E167" i="10"/>
  <c r="G167" i="10" s="1"/>
  <c r="I167" i="10"/>
  <c r="E168" i="10"/>
  <c r="G168" i="10" s="1"/>
  <c r="I168" i="10"/>
  <c r="E169" i="10"/>
  <c r="G169" i="10" s="1"/>
  <c r="I169" i="10"/>
  <c r="E170" i="10"/>
  <c r="G170" i="10" s="1"/>
  <c r="I170" i="10"/>
  <c r="E171" i="10"/>
  <c r="G171" i="10" s="1"/>
  <c r="I171" i="10"/>
  <c r="E172" i="10"/>
  <c r="G172" i="10" s="1"/>
  <c r="I172" i="10"/>
  <c r="E173" i="10"/>
  <c r="G173" i="10" s="1"/>
  <c r="I173" i="10"/>
  <c r="E174" i="10"/>
  <c r="G174" i="10" s="1"/>
  <c r="I174" i="10"/>
  <c r="E175" i="10"/>
  <c r="G175" i="10" s="1"/>
  <c r="I175" i="10"/>
  <c r="E176" i="10"/>
  <c r="G176" i="10" s="1"/>
  <c r="I176" i="10"/>
  <c r="E177" i="10"/>
  <c r="G177" i="10" s="1"/>
  <c r="I177" i="10"/>
  <c r="E178" i="10"/>
  <c r="G178" i="10" s="1"/>
  <c r="I178" i="10"/>
  <c r="E179" i="10"/>
  <c r="G179" i="10" s="1"/>
  <c r="I179" i="10"/>
  <c r="E180" i="10"/>
  <c r="G180" i="10" s="1"/>
  <c r="I180" i="10"/>
  <c r="L114" i="9"/>
  <c r="K117" i="9"/>
  <c r="L117" i="9" s="1"/>
  <c r="K119" i="9"/>
  <c r="L119" i="9" s="1"/>
  <c r="K121" i="9"/>
  <c r="L121" i="9" s="1"/>
  <c r="K123" i="9"/>
  <c r="L123" i="9" s="1"/>
  <c r="K125" i="9"/>
  <c r="L125" i="9" s="1"/>
  <c r="K127" i="9"/>
  <c r="L127" i="9" s="1"/>
  <c r="K129" i="9"/>
  <c r="L129" i="9" s="1"/>
  <c r="K131" i="9"/>
  <c r="K133" i="9"/>
  <c r="K135" i="9"/>
  <c r="K137" i="9"/>
  <c r="C530" i="9"/>
  <c r="L130" i="9"/>
  <c r="K144" i="9"/>
  <c r="K146" i="9"/>
  <c r="K150" i="9"/>
  <c r="K152" i="9"/>
  <c r="K154" i="9"/>
  <c r="K156" i="9"/>
  <c r="K160" i="9"/>
  <c r="K164" i="9"/>
  <c r="K166" i="9"/>
  <c r="K168" i="9"/>
  <c r="K172" i="9"/>
  <c r="K174" i="9"/>
  <c r="K176" i="9"/>
  <c r="K138" i="9"/>
  <c r="K140" i="9"/>
  <c r="K142" i="9"/>
  <c r="K148" i="9"/>
  <c r="K158" i="9"/>
  <c r="K162" i="9"/>
  <c r="K170" i="9"/>
  <c r="K178" i="9"/>
  <c r="K180" i="9"/>
  <c r="E114" i="9"/>
  <c r="G114" i="9" s="1"/>
  <c r="I114" i="9"/>
  <c r="E115" i="9"/>
  <c r="G115" i="9" s="1"/>
  <c r="I115" i="9"/>
  <c r="E116" i="9"/>
  <c r="G116" i="9" s="1"/>
  <c r="I116" i="9"/>
  <c r="E117" i="9"/>
  <c r="G117" i="9" s="1"/>
  <c r="I117" i="9"/>
  <c r="E118" i="9"/>
  <c r="G118" i="9" s="1"/>
  <c r="I118" i="9"/>
  <c r="E119" i="9"/>
  <c r="G119" i="9" s="1"/>
  <c r="I119" i="9"/>
  <c r="E120" i="9"/>
  <c r="G120" i="9" s="1"/>
  <c r="I120" i="9"/>
  <c r="E121" i="9"/>
  <c r="G121" i="9" s="1"/>
  <c r="I121" i="9"/>
  <c r="E122" i="9"/>
  <c r="G122" i="9" s="1"/>
  <c r="I122" i="9"/>
  <c r="E123" i="9"/>
  <c r="G123" i="9" s="1"/>
  <c r="I123" i="9"/>
  <c r="E124" i="9"/>
  <c r="G124" i="9" s="1"/>
  <c r="I124" i="9"/>
  <c r="E125" i="9"/>
  <c r="G125" i="9" s="1"/>
  <c r="I125" i="9"/>
  <c r="E126" i="9"/>
  <c r="G126" i="9" s="1"/>
  <c r="I126" i="9"/>
  <c r="E127" i="9"/>
  <c r="G127" i="9" s="1"/>
  <c r="I127" i="9"/>
  <c r="E128" i="9"/>
  <c r="G128" i="9" s="1"/>
  <c r="I128" i="9"/>
  <c r="E129" i="9"/>
  <c r="G129" i="9" s="1"/>
  <c r="I129" i="9"/>
  <c r="E130" i="9"/>
  <c r="G130" i="9" s="1"/>
  <c r="I130" i="9"/>
  <c r="E131" i="9"/>
  <c r="G131" i="9" s="1"/>
  <c r="I131" i="9"/>
  <c r="E132" i="9"/>
  <c r="G132" i="9" s="1"/>
  <c r="I132" i="9"/>
  <c r="E133" i="9"/>
  <c r="G133" i="9" s="1"/>
  <c r="I133" i="9"/>
  <c r="E134" i="9"/>
  <c r="G134" i="9" s="1"/>
  <c r="I134" i="9"/>
  <c r="E135" i="9"/>
  <c r="G135" i="9" s="1"/>
  <c r="I135" i="9"/>
  <c r="E136" i="9"/>
  <c r="G136" i="9" s="1"/>
  <c r="I136" i="9"/>
  <c r="E137" i="9"/>
  <c r="G137" i="9" s="1"/>
  <c r="I137" i="9"/>
  <c r="K139" i="9"/>
  <c r="K141" i="9"/>
  <c r="K143" i="9"/>
  <c r="K145" i="9"/>
  <c r="K147" i="9"/>
  <c r="K149" i="9"/>
  <c r="K151" i="9"/>
  <c r="K153" i="9"/>
  <c r="K155" i="9"/>
  <c r="K157" i="9"/>
  <c r="K159" i="9"/>
  <c r="K161" i="9"/>
  <c r="K163" i="9"/>
  <c r="K165" i="9"/>
  <c r="K167" i="9"/>
  <c r="K169" i="9"/>
  <c r="K171" i="9"/>
  <c r="K173" i="9"/>
  <c r="K175" i="9"/>
  <c r="K177" i="9"/>
  <c r="K179" i="9"/>
  <c r="E138" i="9"/>
  <c r="G138" i="9" s="1"/>
  <c r="I138" i="9"/>
  <c r="E139" i="9"/>
  <c r="G139" i="9" s="1"/>
  <c r="I139" i="9"/>
  <c r="E140" i="9"/>
  <c r="G140" i="9" s="1"/>
  <c r="I140" i="9"/>
  <c r="E141" i="9"/>
  <c r="G141" i="9" s="1"/>
  <c r="I141" i="9"/>
  <c r="E142" i="9"/>
  <c r="G142" i="9" s="1"/>
  <c r="I142" i="9"/>
  <c r="E143" i="9"/>
  <c r="G143" i="9" s="1"/>
  <c r="I143" i="9"/>
  <c r="E144" i="9"/>
  <c r="G144" i="9" s="1"/>
  <c r="I144" i="9"/>
  <c r="E145" i="9"/>
  <c r="G145" i="9" s="1"/>
  <c r="I145" i="9"/>
  <c r="E146" i="9"/>
  <c r="G146" i="9" s="1"/>
  <c r="I146" i="9"/>
  <c r="E147" i="9"/>
  <c r="G147" i="9" s="1"/>
  <c r="I147" i="9"/>
  <c r="E148" i="9"/>
  <c r="G148" i="9" s="1"/>
  <c r="I148" i="9"/>
  <c r="E149" i="9"/>
  <c r="G149" i="9" s="1"/>
  <c r="I149" i="9"/>
  <c r="E150" i="9"/>
  <c r="G150" i="9" s="1"/>
  <c r="I150" i="9"/>
  <c r="E151" i="9"/>
  <c r="G151" i="9" s="1"/>
  <c r="I151" i="9"/>
  <c r="E152" i="9"/>
  <c r="G152" i="9" s="1"/>
  <c r="I152" i="9"/>
  <c r="E153" i="9"/>
  <c r="G153" i="9" s="1"/>
  <c r="I153" i="9"/>
  <c r="E154" i="9"/>
  <c r="G154" i="9" s="1"/>
  <c r="I154" i="9"/>
  <c r="E155" i="9"/>
  <c r="G155" i="9" s="1"/>
  <c r="I155" i="9"/>
  <c r="E156" i="9"/>
  <c r="G156" i="9" s="1"/>
  <c r="I156" i="9"/>
  <c r="E157" i="9"/>
  <c r="G157" i="9" s="1"/>
  <c r="I157" i="9"/>
  <c r="E158" i="9"/>
  <c r="G158" i="9" s="1"/>
  <c r="I158" i="9"/>
  <c r="E159" i="9"/>
  <c r="G159" i="9" s="1"/>
  <c r="I159" i="9"/>
  <c r="E160" i="9"/>
  <c r="G160" i="9" s="1"/>
  <c r="I160" i="9"/>
  <c r="E161" i="9"/>
  <c r="G161" i="9" s="1"/>
  <c r="I161" i="9"/>
  <c r="E162" i="9"/>
  <c r="G162" i="9" s="1"/>
  <c r="I162" i="9"/>
  <c r="E163" i="9"/>
  <c r="G163" i="9" s="1"/>
  <c r="I163" i="9"/>
  <c r="E164" i="9"/>
  <c r="G164" i="9" s="1"/>
  <c r="I164" i="9"/>
  <c r="E165" i="9"/>
  <c r="G165" i="9" s="1"/>
  <c r="I165" i="9"/>
  <c r="E166" i="9"/>
  <c r="G166" i="9" s="1"/>
  <c r="I166" i="9"/>
  <c r="E167" i="9"/>
  <c r="G167" i="9" s="1"/>
  <c r="I167" i="9"/>
  <c r="E168" i="9"/>
  <c r="G168" i="9" s="1"/>
  <c r="I168" i="9"/>
  <c r="E169" i="9"/>
  <c r="G169" i="9" s="1"/>
  <c r="I169" i="9"/>
  <c r="E170" i="9"/>
  <c r="G170" i="9" s="1"/>
  <c r="I170" i="9"/>
  <c r="E171" i="9"/>
  <c r="G171" i="9" s="1"/>
  <c r="I171" i="9"/>
  <c r="E172" i="9"/>
  <c r="G172" i="9" s="1"/>
  <c r="I172" i="9"/>
  <c r="E173" i="9"/>
  <c r="G173" i="9" s="1"/>
  <c r="I173" i="9"/>
  <c r="E174" i="9"/>
  <c r="G174" i="9" s="1"/>
  <c r="I174" i="9"/>
  <c r="E175" i="9"/>
  <c r="G175" i="9" s="1"/>
  <c r="I175" i="9"/>
  <c r="E176" i="9"/>
  <c r="G176" i="9" s="1"/>
  <c r="I176" i="9"/>
  <c r="E177" i="9"/>
  <c r="G177" i="9" s="1"/>
  <c r="I177" i="9"/>
  <c r="E178" i="9"/>
  <c r="G178" i="9" s="1"/>
  <c r="I178" i="9"/>
  <c r="E179" i="9"/>
  <c r="G179" i="9" s="1"/>
  <c r="I179" i="9"/>
  <c r="E180" i="9"/>
  <c r="G180" i="9" s="1"/>
  <c r="I180" i="9"/>
  <c r="C513" i="7"/>
  <c r="C514" i="7" s="1"/>
  <c r="C515" i="7" s="1"/>
  <c r="C516" i="7" s="1"/>
  <c r="C517" i="7" s="1"/>
  <c r="C518" i="7" s="1"/>
  <c r="C519" i="7" s="1"/>
  <c r="C520" i="7" s="1"/>
  <c r="C521" i="7" s="1"/>
  <c r="C522" i="7" s="1"/>
  <c r="C523" i="7" s="1"/>
  <c r="C524" i="7" s="1"/>
  <c r="C525" i="7" s="1"/>
  <c r="C526" i="7" s="1"/>
  <c r="C527" i="7" s="1"/>
  <c r="C528" i="7" s="1"/>
  <c r="C529" i="7" s="1"/>
  <c r="C530" i="7" s="1"/>
  <c r="C531" i="7" s="1"/>
  <c r="C532" i="7" s="1"/>
  <c r="C533" i="7" s="1"/>
  <c r="C534" i="7" s="1"/>
  <c r="C535" i="7" s="1"/>
  <c r="C536" i="7" s="1"/>
  <c r="C537" i="7" s="1"/>
  <c r="C538" i="7" s="1"/>
  <c r="C539" i="7" s="1"/>
  <c r="C540" i="7" s="1"/>
  <c r="C541" i="7" s="1"/>
  <c r="C542" i="7" s="1"/>
  <c r="C543" i="7" s="1"/>
  <c r="C544" i="7" s="1"/>
  <c r="C545" i="7" s="1"/>
  <c r="C546" i="7" s="1"/>
  <c r="C547" i="7" s="1"/>
  <c r="C548" i="7" s="1"/>
  <c r="C549" i="7" s="1"/>
  <c r="C550" i="7" s="1"/>
  <c r="C551" i="7" s="1"/>
  <c r="C552" i="7" s="1"/>
  <c r="C553" i="7" s="1"/>
  <c r="C554" i="7" s="1"/>
  <c r="C555" i="7" s="1"/>
  <c r="C556" i="7" s="1"/>
  <c r="C557" i="7" s="1"/>
  <c r="C558" i="7" s="1"/>
  <c r="C559" i="7" s="1"/>
  <c r="C560" i="7" s="1"/>
  <c r="C561" i="7" s="1"/>
  <c r="C562" i="7" s="1"/>
  <c r="C563" i="7" s="1"/>
  <c r="C564" i="7" s="1"/>
  <c r="C565" i="7" s="1"/>
  <c r="C566" i="7" s="1"/>
  <c r="C567" i="7" s="1"/>
  <c r="C568" i="7" s="1"/>
  <c r="C569" i="7" s="1"/>
  <c r="C570" i="7" s="1"/>
  <c r="C571" i="7" s="1"/>
  <c r="C572" i="7" s="1"/>
  <c r="C573" i="7" s="1"/>
  <c r="C574" i="7" s="1"/>
  <c r="C575" i="7" s="1"/>
  <c r="C576" i="7" s="1"/>
  <c r="C577" i="7" s="1"/>
  <c r="C578" i="7" s="1"/>
  <c r="C579" i="7" s="1"/>
  <c r="C580" i="7" s="1"/>
  <c r="C581" i="7" s="1"/>
  <c r="C582" i="7" s="1"/>
  <c r="C583" i="7" s="1"/>
  <c r="C584" i="7" s="1"/>
  <c r="C585" i="7" s="1"/>
  <c r="C586" i="7" s="1"/>
  <c r="C587" i="7" s="1"/>
  <c r="C588" i="7" s="1"/>
  <c r="C589" i="7" s="1"/>
  <c r="C590" i="7" s="1"/>
  <c r="C591" i="7" s="1"/>
  <c r="C592" i="7" s="1"/>
  <c r="C593" i="7" s="1"/>
  <c r="C594" i="7" s="1"/>
  <c r="C595" i="7" s="1"/>
  <c r="C596" i="7" s="1"/>
  <c r="C597" i="7" s="1"/>
  <c r="C598" i="7" s="1"/>
  <c r="C599" i="7" s="1"/>
  <c r="C600" i="7" s="1"/>
  <c r="C601" i="7" s="1"/>
  <c r="C602" i="7" s="1"/>
  <c r="C603" i="7" s="1"/>
  <c r="C604" i="7" s="1"/>
  <c r="C605" i="7" s="1"/>
  <c r="C606" i="7" s="1"/>
  <c r="C607" i="7" s="1"/>
  <c r="C608" i="7" s="1"/>
  <c r="C609" i="7" s="1"/>
  <c r="C610" i="7" s="1"/>
  <c r="C611" i="7" s="1"/>
  <c r="C612" i="7" s="1"/>
  <c r="C613" i="7" s="1"/>
  <c r="C614" i="7" s="1"/>
  <c r="C615" i="7" s="1"/>
  <c r="C616" i="7" s="1"/>
  <c r="C617" i="7" s="1"/>
  <c r="C618" i="7" s="1"/>
  <c r="C619" i="7" s="1"/>
  <c r="C620" i="7" s="1"/>
  <c r="C621" i="7" s="1"/>
  <c r="C622" i="7" s="1"/>
  <c r="C623" i="7" s="1"/>
  <c r="C624" i="7" s="1"/>
  <c r="C625" i="7" s="1"/>
  <c r="C626" i="7" s="1"/>
  <c r="C627" i="7" s="1"/>
  <c r="C628" i="7" s="1"/>
  <c r="C629" i="7" s="1"/>
  <c r="C630" i="7" s="1"/>
  <c r="C631" i="7" s="1"/>
  <c r="C632" i="7" s="1"/>
  <c r="C633" i="7" s="1"/>
  <c r="C634" i="7" s="1"/>
  <c r="C635" i="7" s="1"/>
  <c r="C636" i="7" s="1"/>
  <c r="C637" i="7" s="1"/>
  <c r="C638" i="7" s="1"/>
  <c r="C639" i="7" s="1"/>
  <c r="C640" i="7" s="1"/>
  <c r="C641" i="7" s="1"/>
  <c r="C642" i="7" s="1"/>
  <c r="C643" i="7" s="1"/>
  <c r="C644" i="7" s="1"/>
  <c r="C645" i="7" s="1"/>
  <c r="C646" i="7" s="1"/>
  <c r="C647" i="7" s="1"/>
  <c r="C648" i="7" s="1"/>
  <c r="C649" i="7" s="1"/>
  <c r="C650" i="7" s="1"/>
  <c r="C651" i="7" s="1"/>
  <c r="C652" i="7" s="1"/>
  <c r="C653" i="7" s="1"/>
  <c r="C654" i="7" s="1"/>
  <c r="C655" i="7" s="1"/>
  <c r="C656" i="7" s="1"/>
  <c r="C657" i="7" s="1"/>
  <c r="C658" i="7" s="1"/>
  <c r="C659" i="7" s="1"/>
  <c r="C660" i="7" s="1"/>
  <c r="C661" i="7" s="1"/>
  <c r="C662" i="7" s="1"/>
  <c r="C663" i="7" s="1"/>
  <c r="C664" i="7" s="1"/>
  <c r="C665" i="7" s="1"/>
  <c r="C666" i="7" s="1"/>
  <c r="C667" i="7" s="1"/>
  <c r="C668" i="7" s="1"/>
  <c r="C669" i="7" s="1"/>
  <c r="C670" i="7" s="1"/>
  <c r="C671" i="7" s="1"/>
  <c r="C672" i="7" s="1"/>
  <c r="C673" i="7" s="1"/>
  <c r="C674" i="7" s="1"/>
  <c r="C675" i="7" s="1"/>
  <c r="C676" i="7" s="1"/>
  <c r="C677" i="7" s="1"/>
  <c r="C678" i="7" s="1"/>
  <c r="C679" i="7" s="1"/>
  <c r="C680" i="7" s="1"/>
  <c r="C681" i="7" s="1"/>
  <c r="C682" i="7" s="1"/>
  <c r="C683" i="7" s="1"/>
  <c r="C684" i="7" s="1"/>
  <c r="C685" i="7" s="1"/>
  <c r="C686" i="7" s="1"/>
  <c r="C687" i="7" s="1"/>
  <c r="C688" i="7" s="1"/>
  <c r="C689" i="7" s="1"/>
  <c r="C690" i="7" s="1"/>
  <c r="C691" i="7" s="1"/>
  <c r="C692" i="7" s="1"/>
  <c r="C693" i="7" s="1"/>
  <c r="C694" i="7" s="1"/>
  <c r="C695" i="7" s="1"/>
  <c r="C696" i="7" s="1"/>
  <c r="C697" i="7" s="1"/>
  <c r="C698" i="7" s="1"/>
  <c r="C699" i="7" s="1"/>
  <c r="C700" i="7" s="1"/>
  <c r="C701" i="7" s="1"/>
  <c r="C702" i="7" s="1"/>
  <c r="C703" i="7" s="1"/>
  <c r="C704" i="7" s="1"/>
  <c r="C705" i="7" s="1"/>
  <c r="C706" i="7" s="1"/>
  <c r="C707" i="7" s="1"/>
  <c r="C708" i="7" s="1"/>
  <c r="C709" i="7" s="1"/>
  <c r="C710" i="7" s="1"/>
  <c r="C711" i="7" s="1"/>
  <c r="C712" i="7" s="1"/>
  <c r="C713" i="7" s="1"/>
  <c r="C714" i="7" s="1"/>
  <c r="C715" i="7" s="1"/>
  <c r="C716" i="7" s="1"/>
  <c r="C717" i="7" s="1"/>
  <c r="C718" i="7" s="1"/>
  <c r="C719" i="7" s="1"/>
  <c r="C720" i="7" s="1"/>
  <c r="C721" i="7" s="1"/>
  <c r="C722" i="7" s="1"/>
  <c r="C723" i="7" s="1"/>
  <c r="C724" i="7" s="1"/>
  <c r="C725" i="7" s="1"/>
  <c r="C726" i="7" s="1"/>
  <c r="C727" i="7" s="1"/>
  <c r="C728" i="7" s="1"/>
  <c r="C729" i="7" s="1"/>
  <c r="C730" i="7" s="1"/>
  <c r="C731" i="7" s="1"/>
  <c r="C732" i="7" s="1"/>
  <c r="C733" i="7" s="1"/>
  <c r="C734" i="7" s="1"/>
  <c r="C735" i="7" s="1"/>
  <c r="C736" i="7" s="1"/>
  <c r="C737" i="7" s="1"/>
  <c r="C738" i="7" s="1"/>
  <c r="C739" i="7" s="1"/>
  <c r="C740" i="7" s="1"/>
  <c r="C741" i="7" s="1"/>
  <c r="C742" i="7" s="1"/>
  <c r="C743" i="7" s="1"/>
  <c r="C744" i="7" s="1"/>
  <c r="C745" i="7" s="1"/>
  <c r="C746" i="7" s="1"/>
  <c r="C747" i="7" s="1"/>
  <c r="C748" i="7" s="1"/>
  <c r="C749" i="7" s="1"/>
  <c r="C750" i="7" s="1"/>
  <c r="C751" i="7" s="1"/>
  <c r="C752" i="7" s="1"/>
  <c r="C753" i="7" s="1"/>
  <c r="C754" i="7" s="1"/>
  <c r="C755" i="7" s="1"/>
  <c r="C756" i="7" s="1"/>
  <c r="C757" i="7" s="1"/>
  <c r="C758" i="7" s="1"/>
  <c r="C759" i="7" s="1"/>
  <c r="C760" i="7" s="1"/>
  <c r="C761" i="7" s="1"/>
  <c r="C762" i="7" s="1"/>
  <c r="C763" i="7" s="1"/>
  <c r="C764" i="7" s="1"/>
  <c r="C765" i="7" s="1"/>
  <c r="C766" i="7" s="1"/>
  <c r="C767" i="7" s="1"/>
  <c r="C768" i="7" s="1"/>
  <c r="C769" i="7" s="1"/>
  <c r="C770" i="7" s="1"/>
  <c r="C771" i="7" s="1"/>
  <c r="C772" i="7" s="1"/>
  <c r="C773" i="7" s="1"/>
  <c r="C774" i="7" s="1"/>
  <c r="C775" i="7" s="1"/>
  <c r="C776" i="7" s="1"/>
  <c r="C777" i="7" s="1"/>
  <c r="C778" i="7" s="1"/>
  <c r="C779" i="7" s="1"/>
  <c r="C780" i="7" s="1"/>
  <c r="C781" i="7" s="1"/>
  <c r="C782" i="7" s="1"/>
  <c r="C783" i="7" s="1"/>
  <c r="C784" i="7" s="1"/>
  <c r="C785" i="7" s="1"/>
  <c r="C786" i="7" s="1"/>
  <c r="C787" i="7" s="1"/>
  <c r="C788" i="7" s="1"/>
  <c r="C789" i="7" s="1"/>
  <c r="C790" i="7" s="1"/>
  <c r="C791" i="7" s="1"/>
  <c r="C792" i="7" s="1"/>
  <c r="C793" i="7" s="1"/>
  <c r="C794" i="7" s="1"/>
  <c r="C795" i="7" s="1"/>
  <c r="C796" i="7" s="1"/>
  <c r="C797" i="7" s="1"/>
  <c r="C798" i="7" s="1"/>
  <c r="C799" i="7" s="1"/>
  <c r="C800" i="7" s="1"/>
  <c r="C801" i="7" s="1"/>
  <c r="C802" i="7" s="1"/>
  <c r="C803" i="7" s="1"/>
  <c r="C804" i="7" s="1"/>
  <c r="C805" i="7" s="1"/>
  <c r="C806" i="7" s="1"/>
  <c r="C807" i="7" s="1"/>
  <c r="C808" i="7" s="1"/>
  <c r="C809" i="7" s="1"/>
  <c r="C810" i="7" s="1"/>
  <c r="C811" i="7" s="1"/>
  <c r="C812" i="7" s="1"/>
  <c r="C813" i="7" s="1"/>
  <c r="C814" i="7" s="1"/>
  <c r="C815" i="7" s="1"/>
  <c r="C816" i="7" s="1"/>
  <c r="C817" i="7" s="1"/>
  <c r="C818" i="7" s="1"/>
  <c r="C819" i="7" s="1"/>
  <c r="C820" i="7" s="1"/>
  <c r="C821" i="7" s="1"/>
  <c r="C822" i="7" s="1"/>
  <c r="C823" i="7" s="1"/>
  <c r="C824" i="7" s="1"/>
  <c r="C825" i="7" s="1"/>
  <c r="C826" i="7" s="1"/>
  <c r="C827" i="7" s="1"/>
  <c r="C828" i="7" s="1"/>
  <c r="C829" i="7" s="1"/>
  <c r="C830" i="7" s="1"/>
  <c r="C831" i="7" s="1"/>
  <c r="C832" i="7" s="1"/>
  <c r="C833" i="7" s="1"/>
  <c r="C834" i="7" s="1"/>
  <c r="E118" i="7"/>
  <c r="E165" i="7"/>
  <c r="G165" i="7" s="1"/>
  <c r="E119" i="7"/>
  <c r="G119" i="7" s="1"/>
  <c r="E163" i="7"/>
  <c r="G163" i="7" s="1"/>
  <c r="E120" i="7"/>
  <c r="G120" i="7" s="1"/>
  <c r="E115" i="7"/>
  <c r="G115" i="7" s="1"/>
  <c r="E173" i="7"/>
  <c r="G173" i="7" s="1"/>
  <c r="E147" i="7"/>
  <c r="G147" i="7" s="1"/>
  <c r="E146" i="7"/>
  <c r="G146" i="7" s="1"/>
  <c r="E138" i="7"/>
  <c r="G138" i="7" s="1"/>
  <c r="E136" i="7"/>
  <c r="G136" i="7" s="1"/>
  <c r="E150" i="7"/>
  <c r="G150" i="7" s="1"/>
  <c r="E114" i="7"/>
  <c r="G114" i="7" s="1"/>
  <c r="E161" i="7"/>
  <c r="G161" i="7" s="1"/>
  <c r="E175" i="7"/>
  <c r="G175" i="7" s="1"/>
  <c r="E116" i="7"/>
  <c r="G116" i="7" s="1"/>
  <c r="E121" i="7"/>
  <c r="G121" i="7" s="1"/>
  <c r="E170" i="7"/>
  <c r="G170" i="7" s="1"/>
  <c r="E174" i="7"/>
  <c r="G174" i="7" s="1"/>
  <c r="E148" i="7"/>
  <c r="G148" i="7" s="1"/>
  <c r="E177" i="7"/>
  <c r="G177" i="7" s="1"/>
  <c r="E178" i="7"/>
  <c r="G178" i="7" s="1"/>
  <c r="E171" i="7"/>
  <c r="G171" i="7" s="1"/>
  <c r="E172" i="7"/>
  <c r="G172" i="7" s="1"/>
  <c r="E160" i="7"/>
  <c r="G160" i="7" s="1"/>
  <c r="E156" i="7"/>
  <c r="G156" i="7" s="1"/>
  <c r="E152" i="7"/>
  <c r="G152" i="7" s="1"/>
  <c r="E149" i="7"/>
  <c r="G149" i="7" s="1"/>
  <c r="E117" i="7"/>
  <c r="G117" i="7" s="1"/>
  <c r="E166" i="7"/>
  <c r="G166" i="7" s="1"/>
  <c r="E142" i="7"/>
  <c r="G142" i="7" s="1"/>
  <c r="E151" i="7"/>
  <c r="G151" i="7" s="1"/>
  <c r="E168" i="7"/>
  <c r="G168" i="7" s="1"/>
  <c r="E179" i="7"/>
  <c r="G179" i="7" s="1"/>
  <c r="E135" i="7"/>
  <c r="G135" i="7" s="1"/>
  <c r="E122" i="7"/>
  <c r="G122" i="7" s="1"/>
  <c r="E123" i="7"/>
  <c r="G123" i="7" s="1"/>
  <c r="E162" i="7"/>
  <c r="G162" i="7" s="1"/>
  <c r="I180" i="7"/>
  <c r="E180" i="7"/>
  <c r="G180" i="7" s="1"/>
  <c r="K118" i="7"/>
  <c r="I118" i="7"/>
  <c r="I165" i="7"/>
  <c r="I119" i="7"/>
  <c r="I163" i="7"/>
  <c r="I120" i="7"/>
  <c r="I115" i="7"/>
  <c r="I173" i="7"/>
  <c r="I147" i="7"/>
  <c r="I146" i="7"/>
  <c r="I138" i="7"/>
  <c r="I136" i="7"/>
  <c r="I150" i="7"/>
  <c r="I114" i="7"/>
  <c r="I161" i="7"/>
  <c r="I175" i="7"/>
  <c r="I116" i="7"/>
  <c r="I121" i="7"/>
  <c r="I170" i="7"/>
  <c r="I174" i="7"/>
  <c r="I148" i="7"/>
  <c r="I177" i="7"/>
  <c r="I178" i="7"/>
  <c r="I171" i="7"/>
  <c r="I172" i="7"/>
  <c r="I160" i="7"/>
  <c r="I156" i="7"/>
  <c r="I152" i="7"/>
  <c r="I149" i="7"/>
  <c r="I117" i="7"/>
  <c r="I166" i="7"/>
  <c r="I142" i="7"/>
  <c r="I151" i="7"/>
  <c r="I168" i="7"/>
  <c r="I179" i="7"/>
  <c r="I135" i="7"/>
  <c r="I122" i="7"/>
  <c r="I123" i="7"/>
  <c r="I162" i="7"/>
  <c r="D553" i="7"/>
  <c r="K167" i="7"/>
  <c r="E167" i="7"/>
  <c r="G167" i="7" s="1"/>
  <c r="I167" i="7"/>
  <c r="E124" i="7"/>
  <c r="G124" i="7" s="1"/>
  <c r="I124" i="7"/>
  <c r="E125" i="7"/>
  <c r="G125" i="7" s="1"/>
  <c r="I125" i="7"/>
  <c r="E141" i="7"/>
  <c r="G141" i="7" s="1"/>
  <c r="I141" i="7"/>
  <c r="E143" i="7"/>
  <c r="G143" i="7" s="1"/>
  <c r="I143" i="7"/>
  <c r="E153" i="7"/>
  <c r="G153" i="7" s="1"/>
  <c r="I153" i="7"/>
  <c r="E126" i="7"/>
  <c r="G126" i="7" s="1"/>
  <c r="I126" i="7"/>
  <c r="E155" i="7"/>
  <c r="G155" i="7" s="1"/>
  <c r="I155" i="7"/>
  <c r="E127" i="7"/>
  <c r="G127" i="7" s="1"/>
  <c r="I127" i="7"/>
  <c r="E145" i="7"/>
  <c r="G145" i="7" s="1"/>
  <c r="I145" i="7"/>
  <c r="E128" i="7"/>
  <c r="G128" i="7" s="1"/>
  <c r="I128" i="7"/>
  <c r="E129" i="7"/>
  <c r="G129" i="7" s="1"/>
  <c r="I129" i="7"/>
  <c r="E130" i="7"/>
  <c r="G130" i="7" s="1"/>
  <c r="I130" i="7"/>
  <c r="E131" i="7"/>
  <c r="G131" i="7" s="1"/>
  <c r="E144" i="7"/>
  <c r="G144" i="7" s="1"/>
  <c r="E140" i="7"/>
  <c r="G140" i="7" s="1"/>
  <c r="E137" i="7"/>
  <c r="G137" i="7" s="1"/>
  <c r="E139" i="7"/>
  <c r="G139" i="7" s="1"/>
  <c r="E132" i="7"/>
  <c r="G132" i="7" s="1"/>
  <c r="E133" i="7"/>
  <c r="G133" i="7" s="1"/>
  <c r="E157" i="7"/>
  <c r="G157" i="7" s="1"/>
  <c r="E154" i="7"/>
  <c r="G154" i="7" s="1"/>
  <c r="E164" i="7"/>
  <c r="G164" i="7" s="1"/>
  <c r="E176" i="7"/>
  <c r="G176" i="7" s="1"/>
  <c r="E134" i="7"/>
  <c r="G134" i="7" s="1"/>
  <c r="E169" i="7"/>
  <c r="G169" i="7" s="1"/>
  <c r="E158" i="7"/>
  <c r="G158" i="7" s="1"/>
  <c r="E159" i="7"/>
  <c r="G159" i="7" s="1"/>
  <c r="K182" i="13" l="1"/>
  <c r="I182" i="13"/>
  <c r="E2" i="13" s="1"/>
  <c r="E182" i="13"/>
  <c r="C516" i="13"/>
  <c r="L116" i="13"/>
  <c r="E182" i="11"/>
  <c r="G114" i="11"/>
  <c r="I182" i="11"/>
  <c r="E2" i="11" s="1"/>
  <c r="E111" i="11" s="1"/>
  <c r="E513" i="11" s="1"/>
  <c r="C552" i="11"/>
  <c r="L152" i="11"/>
  <c r="K182" i="11"/>
  <c r="K182" i="10"/>
  <c r="I182" i="10"/>
  <c r="E2" i="10" s="1"/>
  <c r="E111" i="10" s="1"/>
  <c r="E513" i="10" s="1"/>
  <c r="E182" i="10"/>
  <c r="L133" i="10"/>
  <c r="C533" i="10"/>
  <c r="G182" i="10"/>
  <c r="G513" i="10" s="1"/>
  <c r="G514" i="10" s="1"/>
  <c r="G515" i="10" s="1"/>
  <c r="G516" i="10" s="1"/>
  <c r="G517" i="10" s="1"/>
  <c r="G518" i="10" s="1"/>
  <c r="G519" i="10" s="1"/>
  <c r="G520" i="10" s="1"/>
  <c r="G521" i="10" s="1"/>
  <c r="G522" i="10" s="1"/>
  <c r="G523" i="10" s="1"/>
  <c r="G524" i="10" s="1"/>
  <c r="G525" i="10" s="1"/>
  <c r="G526" i="10" s="1"/>
  <c r="G527" i="10" s="1"/>
  <c r="G528" i="10" s="1"/>
  <c r="G529" i="10" s="1"/>
  <c r="G530" i="10" s="1"/>
  <c r="G531" i="10" s="1"/>
  <c r="G532" i="10" s="1"/>
  <c r="G533" i="10" s="1"/>
  <c r="G534" i="10" s="1"/>
  <c r="G535" i="10" s="1"/>
  <c r="G536" i="10" s="1"/>
  <c r="G537" i="10" s="1"/>
  <c r="G538" i="10" s="1"/>
  <c r="G539" i="10" s="1"/>
  <c r="G540" i="10" s="1"/>
  <c r="G541" i="10" s="1"/>
  <c r="G542" i="10" s="1"/>
  <c r="G543" i="10" s="1"/>
  <c r="G544" i="10" s="1"/>
  <c r="G545" i="10" s="1"/>
  <c r="G546" i="10" s="1"/>
  <c r="G547" i="10" s="1"/>
  <c r="G548" i="10" s="1"/>
  <c r="G549" i="10" s="1"/>
  <c r="G550" i="10" s="1"/>
  <c r="G551" i="10" s="1"/>
  <c r="G552" i="10" s="1"/>
  <c r="G553" i="10" s="1"/>
  <c r="G554" i="10" s="1"/>
  <c r="G555" i="10" s="1"/>
  <c r="G556" i="10" s="1"/>
  <c r="G557" i="10" s="1"/>
  <c r="G558" i="10" s="1"/>
  <c r="G559" i="10" s="1"/>
  <c r="G560" i="10" s="1"/>
  <c r="G561" i="10" s="1"/>
  <c r="G562" i="10" s="1"/>
  <c r="G563" i="10" s="1"/>
  <c r="G564" i="10" s="1"/>
  <c r="G565" i="10" s="1"/>
  <c r="G566" i="10" s="1"/>
  <c r="G567" i="10" s="1"/>
  <c r="G568" i="10" s="1"/>
  <c r="G569" i="10" s="1"/>
  <c r="G570" i="10" s="1"/>
  <c r="G571" i="10" s="1"/>
  <c r="G572" i="10" s="1"/>
  <c r="G573" i="10" s="1"/>
  <c r="G574" i="10" s="1"/>
  <c r="G575" i="10" s="1"/>
  <c r="G576" i="10" s="1"/>
  <c r="G577" i="10" s="1"/>
  <c r="G578" i="10" s="1"/>
  <c r="G579" i="10" s="1"/>
  <c r="G580" i="10" s="1"/>
  <c r="G581" i="10" s="1"/>
  <c r="G582" i="10" s="1"/>
  <c r="G583" i="10" s="1"/>
  <c r="G584" i="10" s="1"/>
  <c r="G585" i="10" s="1"/>
  <c r="G586" i="10" s="1"/>
  <c r="G587" i="10" s="1"/>
  <c r="G588" i="10" s="1"/>
  <c r="G589" i="10" s="1"/>
  <c r="G590" i="10" s="1"/>
  <c r="G591" i="10" s="1"/>
  <c r="G592" i="10" s="1"/>
  <c r="G593" i="10" s="1"/>
  <c r="G594" i="10" s="1"/>
  <c r="G595" i="10" s="1"/>
  <c r="G596" i="10" s="1"/>
  <c r="G597" i="10" s="1"/>
  <c r="G598" i="10" s="1"/>
  <c r="G599" i="10" s="1"/>
  <c r="G600" i="10" s="1"/>
  <c r="G601" i="10" s="1"/>
  <c r="G602" i="10" s="1"/>
  <c r="G603" i="10" s="1"/>
  <c r="G604" i="10" s="1"/>
  <c r="G605" i="10" s="1"/>
  <c r="G606" i="10" s="1"/>
  <c r="G607" i="10" s="1"/>
  <c r="G608" i="10" s="1"/>
  <c r="G609" i="10" s="1"/>
  <c r="G610" i="10" s="1"/>
  <c r="G611" i="10" s="1"/>
  <c r="G612" i="10" s="1"/>
  <c r="G613" i="10" s="1"/>
  <c r="G614" i="10" s="1"/>
  <c r="G615" i="10" s="1"/>
  <c r="G616" i="10" s="1"/>
  <c r="G617" i="10" s="1"/>
  <c r="G618" i="10" s="1"/>
  <c r="G619" i="10" s="1"/>
  <c r="G620" i="10" s="1"/>
  <c r="G621" i="10" s="1"/>
  <c r="G622" i="10" s="1"/>
  <c r="G623" i="10" s="1"/>
  <c r="G624" i="10" s="1"/>
  <c r="G625" i="10" s="1"/>
  <c r="G626" i="10" s="1"/>
  <c r="G627" i="10" s="1"/>
  <c r="G628" i="10" s="1"/>
  <c r="G629" i="10" s="1"/>
  <c r="G630" i="10" s="1"/>
  <c r="G631" i="10" s="1"/>
  <c r="G632" i="10" s="1"/>
  <c r="G633" i="10" s="1"/>
  <c r="G634" i="10" s="1"/>
  <c r="G635" i="10" s="1"/>
  <c r="G636" i="10" s="1"/>
  <c r="G637" i="10" s="1"/>
  <c r="G638" i="10" s="1"/>
  <c r="G639" i="10" s="1"/>
  <c r="G640" i="10" s="1"/>
  <c r="G641" i="10" s="1"/>
  <c r="G642" i="10" s="1"/>
  <c r="G643" i="10" s="1"/>
  <c r="G644" i="10" s="1"/>
  <c r="G645" i="10" s="1"/>
  <c r="G646" i="10" s="1"/>
  <c r="G647" i="10" s="1"/>
  <c r="G648" i="10" s="1"/>
  <c r="G649" i="10" s="1"/>
  <c r="G650" i="10" s="1"/>
  <c r="G651" i="10" s="1"/>
  <c r="G652" i="10" s="1"/>
  <c r="G653" i="10" s="1"/>
  <c r="G654" i="10" s="1"/>
  <c r="G655" i="10" s="1"/>
  <c r="G656" i="10" s="1"/>
  <c r="G657" i="10" s="1"/>
  <c r="G658" i="10" s="1"/>
  <c r="G659" i="10" s="1"/>
  <c r="G660" i="10" s="1"/>
  <c r="G661" i="10" s="1"/>
  <c r="G662" i="10" s="1"/>
  <c r="G663" i="10" s="1"/>
  <c r="G664" i="10" s="1"/>
  <c r="G665" i="10" s="1"/>
  <c r="G666" i="10" s="1"/>
  <c r="G667" i="10" s="1"/>
  <c r="G668" i="10" s="1"/>
  <c r="G669" i="10" s="1"/>
  <c r="G670" i="10" s="1"/>
  <c r="G671" i="10" s="1"/>
  <c r="G672" i="10" s="1"/>
  <c r="G673" i="10" s="1"/>
  <c r="G674" i="10" s="1"/>
  <c r="G675" i="10" s="1"/>
  <c r="G676" i="10" s="1"/>
  <c r="G677" i="10" s="1"/>
  <c r="G678" i="10" s="1"/>
  <c r="G679" i="10" s="1"/>
  <c r="G680" i="10" s="1"/>
  <c r="G681" i="10" s="1"/>
  <c r="G682" i="10" s="1"/>
  <c r="G683" i="10" s="1"/>
  <c r="G684" i="10" s="1"/>
  <c r="G685" i="10" s="1"/>
  <c r="G686" i="10" s="1"/>
  <c r="G687" i="10" s="1"/>
  <c r="G688" i="10" s="1"/>
  <c r="G689" i="10" s="1"/>
  <c r="G690" i="10" s="1"/>
  <c r="G691" i="10" s="1"/>
  <c r="G692" i="10" s="1"/>
  <c r="G693" i="10" s="1"/>
  <c r="G694" i="10" s="1"/>
  <c r="G695" i="10" s="1"/>
  <c r="G696" i="10" s="1"/>
  <c r="G697" i="10" s="1"/>
  <c r="G698" i="10" s="1"/>
  <c r="G699" i="10" s="1"/>
  <c r="G700" i="10" s="1"/>
  <c r="G701" i="10" s="1"/>
  <c r="G702" i="10" s="1"/>
  <c r="G703" i="10" s="1"/>
  <c r="G704" i="10" s="1"/>
  <c r="G705" i="10" s="1"/>
  <c r="G706" i="10" s="1"/>
  <c r="G707" i="10" s="1"/>
  <c r="G708" i="10" s="1"/>
  <c r="G709" i="10" s="1"/>
  <c r="G710" i="10" s="1"/>
  <c r="G711" i="10" s="1"/>
  <c r="G712" i="10" s="1"/>
  <c r="G713" i="10" s="1"/>
  <c r="G714" i="10" s="1"/>
  <c r="G715" i="10" s="1"/>
  <c r="G716" i="10" s="1"/>
  <c r="G717" i="10" s="1"/>
  <c r="G718" i="10" s="1"/>
  <c r="G719" i="10" s="1"/>
  <c r="G720" i="10" s="1"/>
  <c r="G721" i="10" s="1"/>
  <c r="G722" i="10" s="1"/>
  <c r="G723" i="10" s="1"/>
  <c r="G724" i="10" s="1"/>
  <c r="G725" i="10" s="1"/>
  <c r="G726" i="10" s="1"/>
  <c r="G727" i="10" s="1"/>
  <c r="G728" i="10" s="1"/>
  <c r="G729" i="10" s="1"/>
  <c r="G730" i="10" s="1"/>
  <c r="G731" i="10" s="1"/>
  <c r="G732" i="10" s="1"/>
  <c r="G733" i="10" s="1"/>
  <c r="G734" i="10" s="1"/>
  <c r="G735" i="10" s="1"/>
  <c r="G736" i="10" s="1"/>
  <c r="G737" i="10" s="1"/>
  <c r="G738" i="10" s="1"/>
  <c r="G739" i="10" s="1"/>
  <c r="G740" i="10" s="1"/>
  <c r="G741" i="10" s="1"/>
  <c r="G742" i="10" s="1"/>
  <c r="G743" i="10" s="1"/>
  <c r="G744" i="10" s="1"/>
  <c r="G745" i="10" s="1"/>
  <c r="G746" i="10" s="1"/>
  <c r="G747" i="10" s="1"/>
  <c r="G748" i="10" s="1"/>
  <c r="G749" i="10" s="1"/>
  <c r="G750" i="10" s="1"/>
  <c r="G751" i="10" s="1"/>
  <c r="G752" i="10" s="1"/>
  <c r="G753" i="10" s="1"/>
  <c r="G754" i="10" s="1"/>
  <c r="G755" i="10" s="1"/>
  <c r="G756" i="10" s="1"/>
  <c r="G757" i="10" s="1"/>
  <c r="G758" i="10" s="1"/>
  <c r="G759" i="10" s="1"/>
  <c r="G760" i="10" s="1"/>
  <c r="G761" i="10" s="1"/>
  <c r="G762" i="10" s="1"/>
  <c r="G763" i="10" s="1"/>
  <c r="G764" i="10" s="1"/>
  <c r="G765" i="10" s="1"/>
  <c r="G766" i="10" s="1"/>
  <c r="G767" i="10" s="1"/>
  <c r="G768" i="10" s="1"/>
  <c r="G769" i="10" s="1"/>
  <c r="G770" i="10" s="1"/>
  <c r="G771" i="10" s="1"/>
  <c r="G772" i="10" s="1"/>
  <c r="G773" i="10" s="1"/>
  <c r="G774" i="10" s="1"/>
  <c r="G775" i="10" s="1"/>
  <c r="G776" i="10" s="1"/>
  <c r="G777" i="10" s="1"/>
  <c r="G778" i="10" s="1"/>
  <c r="G779" i="10" s="1"/>
  <c r="G780" i="10" s="1"/>
  <c r="G781" i="10" s="1"/>
  <c r="G782" i="10" s="1"/>
  <c r="G783" i="10" s="1"/>
  <c r="G784" i="10" s="1"/>
  <c r="G785" i="10" s="1"/>
  <c r="G786" i="10" s="1"/>
  <c r="G787" i="10" s="1"/>
  <c r="G788" i="10" s="1"/>
  <c r="G789" i="10" s="1"/>
  <c r="G790" i="10" s="1"/>
  <c r="G791" i="10" s="1"/>
  <c r="G792" i="10" s="1"/>
  <c r="G793" i="10" s="1"/>
  <c r="G794" i="10" s="1"/>
  <c r="G795" i="10" s="1"/>
  <c r="G796" i="10" s="1"/>
  <c r="G797" i="10" s="1"/>
  <c r="G798" i="10" s="1"/>
  <c r="G799" i="10" s="1"/>
  <c r="G800" i="10" s="1"/>
  <c r="G801" i="10" s="1"/>
  <c r="G802" i="10" s="1"/>
  <c r="G803" i="10" s="1"/>
  <c r="G804" i="10" s="1"/>
  <c r="G805" i="10" s="1"/>
  <c r="G806" i="10" s="1"/>
  <c r="G807" i="10" s="1"/>
  <c r="G808" i="10" s="1"/>
  <c r="G809" i="10" s="1"/>
  <c r="G810" i="10" s="1"/>
  <c r="G811" i="10" s="1"/>
  <c r="G812" i="10" s="1"/>
  <c r="G813" i="10" s="1"/>
  <c r="G814" i="10" s="1"/>
  <c r="G815" i="10" s="1"/>
  <c r="G816" i="10" s="1"/>
  <c r="G817" i="10" s="1"/>
  <c r="G818" i="10" s="1"/>
  <c r="G819" i="10" s="1"/>
  <c r="G820" i="10" s="1"/>
  <c r="G821" i="10" s="1"/>
  <c r="G822" i="10" s="1"/>
  <c r="G823" i="10" s="1"/>
  <c r="G824" i="10" s="1"/>
  <c r="G825" i="10" s="1"/>
  <c r="G826" i="10" s="1"/>
  <c r="G827" i="10" s="1"/>
  <c r="G828" i="10" s="1"/>
  <c r="G829" i="10" s="1"/>
  <c r="G830" i="10" s="1"/>
  <c r="G831" i="10" s="1"/>
  <c r="G832" i="10" s="1"/>
  <c r="G833" i="10" s="1"/>
  <c r="G834" i="10" s="1"/>
  <c r="G182" i="9"/>
  <c r="G513" i="9" s="1"/>
  <c r="G514" i="9" s="1"/>
  <c r="G515" i="9" s="1"/>
  <c r="G516" i="9" s="1"/>
  <c r="G517" i="9" s="1"/>
  <c r="G518" i="9" s="1"/>
  <c r="G519" i="9" s="1"/>
  <c r="G520" i="9" s="1"/>
  <c r="G521" i="9" s="1"/>
  <c r="G522" i="9" s="1"/>
  <c r="G523" i="9" s="1"/>
  <c r="G524" i="9" s="1"/>
  <c r="G525" i="9" s="1"/>
  <c r="G526" i="9" s="1"/>
  <c r="G527" i="9" s="1"/>
  <c r="G528" i="9" s="1"/>
  <c r="G529" i="9" s="1"/>
  <c r="G530" i="9" s="1"/>
  <c r="G531" i="9" s="1"/>
  <c r="G532" i="9" s="1"/>
  <c r="G533" i="9" s="1"/>
  <c r="G534" i="9" s="1"/>
  <c r="G535" i="9" s="1"/>
  <c r="G536" i="9" s="1"/>
  <c r="G537" i="9" s="1"/>
  <c r="G538" i="9" s="1"/>
  <c r="G539" i="9" s="1"/>
  <c r="G540" i="9" s="1"/>
  <c r="G541" i="9" s="1"/>
  <c r="G542" i="9" s="1"/>
  <c r="G543" i="9" s="1"/>
  <c r="G544" i="9" s="1"/>
  <c r="G545" i="9" s="1"/>
  <c r="G546" i="9" s="1"/>
  <c r="G547" i="9" s="1"/>
  <c r="G548" i="9" s="1"/>
  <c r="G549" i="9" s="1"/>
  <c r="G550" i="9" s="1"/>
  <c r="G551" i="9" s="1"/>
  <c r="G552" i="9" s="1"/>
  <c r="G553" i="9" s="1"/>
  <c r="G554" i="9" s="1"/>
  <c r="G555" i="9" s="1"/>
  <c r="G556" i="9" s="1"/>
  <c r="G557" i="9" s="1"/>
  <c r="G558" i="9" s="1"/>
  <c r="G559" i="9" s="1"/>
  <c r="G560" i="9" s="1"/>
  <c r="G561" i="9" s="1"/>
  <c r="G562" i="9" s="1"/>
  <c r="G563" i="9" s="1"/>
  <c r="G564" i="9" s="1"/>
  <c r="G565" i="9" s="1"/>
  <c r="G566" i="9" s="1"/>
  <c r="G567" i="9" s="1"/>
  <c r="G568" i="9" s="1"/>
  <c r="G569" i="9" s="1"/>
  <c r="G570" i="9" s="1"/>
  <c r="G571" i="9" s="1"/>
  <c r="G572" i="9" s="1"/>
  <c r="G573" i="9" s="1"/>
  <c r="G574" i="9" s="1"/>
  <c r="G575" i="9" s="1"/>
  <c r="G576" i="9" s="1"/>
  <c r="G577" i="9" s="1"/>
  <c r="G578" i="9" s="1"/>
  <c r="G579" i="9" s="1"/>
  <c r="G580" i="9" s="1"/>
  <c r="G581" i="9" s="1"/>
  <c r="G582" i="9" s="1"/>
  <c r="G583" i="9" s="1"/>
  <c r="G584" i="9" s="1"/>
  <c r="G585" i="9" s="1"/>
  <c r="G586" i="9" s="1"/>
  <c r="G587" i="9" s="1"/>
  <c r="G588" i="9" s="1"/>
  <c r="G589" i="9" s="1"/>
  <c r="G590" i="9" s="1"/>
  <c r="G591" i="9" s="1"/>
  <c r="G592" i="9" s="1"/>
  <c r="G593" i="9" s="1"/>
  <c r="G594" i="9" s="1"/>
  <c r="G595" i="9" s="1"/>
  <c r="G596" i="9" s="1"/>
  <c r="G597" i="9" s="1"/>
  <c r="G598" i="9" s="1"/>
  <c r="G599" i="9" s="1"/>
  <c r="G600" i="9" s="1"/>
  <c r="G601" i="9" s="1"/>
  <c r="G602" i="9" s="1"/>
  <c r="G603" i="9" s="1"/>
  <c r="G604" i="9" s="1"/>
  <c r="G605" i="9" s="1"/>
  <c r="G606" i="9" s="1"/>
  <c r="G607" i="9" s="1"/>
  <c r="G608" i="9" s="1"/>
  <c r="G609" i="9" s="1"/>
  <c r="G610" i="9" s="1"/>
  <c r="G611" i="9" s="1"/>
  <c r="G612" i="9" s="1"/>
  <c r="G613" i="9" s="1"/>
  <c r="G614" i="9" s="1"/>
  <c r="G615" i="9" s="1"/>
  <c r="G616" i="9" s="1"/>
  <c r="G617" i="9" s="1"/>
  <c r="G618" i="9" s="1"/>
  <c r="G619" i="9" s="1"/>
  <c r="G620" i="9" s="1"/>
  <c r="G621" i="9" s="1"/>
  <c r="G622" i="9" s="1"/>
  <c r="G623" i="9" s="1"/>
  <c r="G624" i="9" s="1"/>
  <c r="G625" i="9" s="1"/>
  <c r="G626" i="9" s="1"/>
  <c r="G627" i="9" s="1"/>
  <c r="G628" i="9" s="1"/>
  <c r="G629" i="9" s="1"/>
  <c r="G630" i="9" s="1"/>
  <c r="G631" i="9" s="1"/>
  <c r="G632" i="9" s="1"/>
  <c r="G633" i="9" s="1"/>
  <c r="G634" i="9" s="1"/>
  <c r="G635" i="9" s="1"/>
  <c r="G636" i="9" s="1"/>
  <c r="G637" i="9" s="1"/>
  <c r="G638" i="9" s="1"/>
  <c r="G639" i="9" s="1"/>
  <c r="G640" i="9" s="1"/>
  <c r="G641" i="9" s="1"/>
  <c r="G642" i="9" s="1"/>
  <c r="G643" i="9" s="1"/>
  <c r="G644" i="9" s="1"/>
  <c r="G645" i="9" s="1"/>
  <c r="G646" i="9" s="1"/>
  <c r="G647" i="9" s="1"/>
  <c r="G648" i="9" s="1"/>
  <c r="G649" i="9" s="1"/>
  <c r="G650" i="9" s="1"/>
  <c r="G651" i="9" s="1"/>
  <c r="G652" i="9" s="1"/>
  <c r="G653" i="9" s="1"/>
  <c r="G654" i="9" s="1"/>
  <c r="G655" i="9" s="1"/>
  <c r="G656" i="9" s="1"/>
  <c r="G657" i="9" s="1"/>
  <c r="G658" i="9" s="1"/>
  <c r="G659" i="9" s="1"/>
  <c r="G660" i="9" s="1"/>
  <c r="G661" i="9" s="1"/>
  <c r="G662" i="9" s="1"/>
  <c r="G663" i="9" s="1"/>
  <c r="G664" i="9" s="1"/>
  <c r="G665" i="9" s="1"/>
  <c r="G666" i="9" s="1"/>
  <c r="G667" i="9" s="1"/>
  <c r="G668" i="9" s="1"/>
  <c r="G669" i="9" s="1"/>
  <c r="G670" i="9" s="1"/>
  <c r="G671" i="9" s="1"/>
  <c r="G672" i="9" s="1"/>
  <c r="G673" i="9" s="1"/>
  <c r="G674" i="9" s="1"/>
  <c r="G675" i="9" s="1"/>
  <c r="G676" i="9" s="1"/>
  <c r="G677" i="9" s="1"/>
  <c r="G678" i="9" s="1"/>
  <c r="G679" i="9" s="1"/>
  <c r="G680" i="9" s="1"/>
  <c r="G681" i="9" s="1"/>
  <c r="G682" i="9" s="1"/>
  <c r="G683" i="9" s="1"/>
  <c r="G684" i="9" s="1"/>
  <c r="G685" i="9" s="1"/>
  <c r="G686" i="9" s="1"/>
  <c r="G687" i="9" s="1"/>
  <c r="G688" i="9" s="1"/>
  <c r="G689" i="9" s="1"/>
  <c r="G690" i="9" s="1"/>
  <c r="G691" i="9" s="1"/>
  <c r="G692" i="9" s="1"/>
  <c r="G693" i="9" s="1"/>
  <c r="G694" i="9" s="1"/>
  <c r="G695" i="9" s="1"/>
  <c r="G696" i="9" s="1"/>
  <c r="G697" i="9" s="1"/>
  <c r="G698" i="9" s="1"/>
  <c r="G699" i="9" s="1"/>
  <c r="G700" i="9" s="1"/>
  <c r="G701" i="9" s="1"/>
  <c r="G702" i="9" s="1"/>
  <c r="G703" i="9" s="1"/>
  <c r="G704" i="9" s="1"/>
  <c r="G705" i="9" s="1"/>
  <c r="G706" i="9" s="1"/>
  <c r="G707" i="9" s="1"/>
  <c r="G708" i="9" s="1"/>
  <c r="G709" i="9" s="1"/>
  <c r="G710" i="9" s="1"/>
  <c r="G711" i="9" s="1"/>
  <c r="G712" i="9" s="1"/>
  <c r="G713" i="9" s="1"/>
  <c r="G714" i="9" s="1"/>
  <c r="G715" i="9" s="1"/>
  <c r="G716" i="9" s="1"/>
  <c r="G717" i="9" s="1"/>
  <c r="G718" i="9" s="1"/>
  <c r="G719" i="9" s="1"/>
  <c r="G720" i="9" s="1"/>
  <c r="G721" i="9" s="1"/>
  <c r="G722" i="9" s="1"/>
  <c r="G723" i="9" s="1"/>
  <c r="G724" i="9" s="1"/>
  <c r="G725" i="9" s="1"/>
  <c r="G726" i="9" s="1"/>
  <c r="G727" i="9" s="1"/>
  <c r="G728" i="9" s="1"/>
  <c r="G729" i="9" s="1"/>
  <c r="G730" i="9" s="1"/>
  <c r="G731" i="9" s="1"/>
  <c r="G732" i="9" s="1"/>
  <c r="G733" i="9" s="1"/>
  <c r="G734" i="9" s="1"/>
  <c r="G735" i="9" s="1"/>
  <c r="G736" i="9" s="1"/>
  <c r="G737" i="9" s="1"/>
  <c r="G738" i="9" s="1"/>
  <c r="G739" i="9" s="1"/>
  <c r="G740" i="9" s="1"/>
  <c r="G741" i="9" s="1"/>
  <c r="G742" i="9" s="1"/>
  <c r="G743" i="9" s="1"/>
  <c r="G744" i="9" s="1"/>
  <c r="G745" i="9" s="1"/>
  <c r="G746" i="9" s="1"/>
  <c r="G747" i="9" s="1"/>
  <c r="G748" i="9" s="1"/>
  <c r="G749" i="9" s="1"/>
  <c r="G750" i="9" s="1"/>
  <c r="G751" i="9" s="1"/>
  <c r="G752" i="9" s="1"/>
  <c r="G753" i="9" s="1"/>
  <c r="G754" i="9" s="1"/>
  <c r="G755" i="9" s="1"/>
  <c r="G756" i="9" s="1"/>
  <c r="G757" i="9" s="1"/>
  <c r="G758" i="9" s="1"/>
  <c r="G759" i="9" s="1"/>
  <c r="G760" i="9" s="1"/>
  <c r="G761" i="9" s="1"/>
  <c r="G762" i="9" s="1"/>
  <c r="G763" i="9" s="1"/>
  <c r="G764" i="9" s="1"/>
  <c r="G765" i="9" s="1"/>
  <c r="G766" i="9" s="1"/>
  <c r="G767" i="9" s="1"/>
  <c r="G768" i="9" s="1"/>
  <c r="G769" i="9" s="1"/>
  <c r="G770" i="9" s="1"/>
  <c r="G771" i="9" s="1"/>
  <c r="G772" i="9" s="1"/>
  <c r="G773" i="9" s="1"/>
  <c r="G774" i="9" s="1"/>
  <c r="G775" i="9" s="1"/>
  <c r="G776" i="9" s="1"/>
  <c r="G777" i="9" s="1"/>
  <c r="G778" i="9" s="1"/>
  <c r="G779" i="9" s="1"/>
  <c r="G780" i="9" s="1"/>
  <c r="G781" i="9" s="1"/>
  <c r="G782" i="9" s="1"/>
  <c r="G783" i="9" s="1"/>
  <c r="G784" i="9" s="1"/>
  <c r="G785" i="9" s="1"/>
  <c r="G786" i="9" s="1"/>
  <c r="G787" i="9" s="1"/>
  <c r="G788" i="9" s="1"/>
  <c r="G789" i="9" s="1"/>
  <c r="G790" i="9" s="1"/>
  <c r="G791" i="9" s="1"/>
  <c r="G792" i="9" s="1"/>
  <c r="G793" i="9" s="1"/>
  <c r="G794" i="9" s="1"/>
  <c r="G795" i="9" s="1"/>
  <c r="G796" i="9" s="1"/>
  <c r="G797" i="9" s="1"/>
  <c r="G798" i="9" s="1"/>
  <c r="G799" i="9" s="1"/>
  <c r="G800" i="9" s="1"/>
  <c r="G801" i="9" s="1"/>
  <c r="G802" i="9" s="1"/>
  <c r="G803" i="9" s="1"/>
  <c r="G804" i="9" s="1"/>
  <c r="G805" i="9" s="1"/>
  <c r="G806" i="9" s="1"/>
  <c r="G807" i="9" s="1"/>
  <c r="G808" i="9" s="1"/>
  <c r="G809" i="9" s="1"/>
  <c r="G810" i="9" s="1"/>
  <c r="G811" i="9" s="1"/>
  <c r="G812" i="9" s="1"/>
  <c r="G813" i="9" s="1"/>
  <c r="G814" i="9" s="1"/>
  <c r="G815" i="9" s="1"/>
  <c r="G816" i="9" s="1"/>
  <c r="G817" i="9" s="1"/>
  <c r="G818" i="9" s="1"/>
  <c r="G819" i="9" s="1"/>
  <c r="G820" i="9" s="1"/>
  <c r="G821" i="9" s="1"/>
  <c r="G822" i="9" s="1"/>
  <c r="G823" i="9" s="1"/>
  <c r="G824" i="9" s="1"/>
  <c r="G825" i="9" s="1"/>
  <c r="G826" i="9" s="1"/>
  <c r="G827" i="9" s="1"/>
  <c r="G828" i="9" s="1"/>
  <c r="G829" i="9" s="1"/>
  <c r="G830" i="9" s="1"/>
  <c r="G831" i="9" s="1"/>
  <c r="G832" i="9" s="1"/>
  <c r="G833" i="9" s="1"/>
  <c r="G834" i="9" s="1"/>
  <c r="E182" i="9"/>
  <c r="C531" i="9"/>
  <c r="L131" i="9"/>
  <c r="I182" i="9"/>
  <c r="E2" i="9" s="1"/>
  <c r="E111" i="9" s="1"/>
  <c r="E513" i="9" s="1"/>
  <c r="K182" i="9"/>
  <c r="D554" i="7"/>
  <c r="K124" i="7"/>
  <c r="I182" i="7"/>
  <c r="E2" i="7" s="1"/>
  <c r="E111" i="7" s="1"/>
  <c r="E182" i="7"/>
  <c r="G118" i="7"/>
  <c r="D513" i="4"/>
  <c r="D514" i="4" s="1"/>
  <c r="K45" i="8"/>
  <c r="K14" i="8"/>
  <c r="K26" i="8"/>
  <c r="K13" i="8"/>
  <c r="K12" i="8"/>
  <c r="K32" i="8"/>
  <c r="K27" i="8"/>
  <c r="K20" i="8"/>
  <c r="K21" i="8"/>
  <c r="K19" i="8"/>
  <c r="K37" i="8"/>
  <c r="K16" i="8"/>
  <c r="K39" i="8"/>
  <c r="K40" i="8"/>
  <c r="K31" i="8"/>
  <c r="K43" i="8"/>
  <c r="K25" i="8"/>
  <c r="K34" i="8"/>
  <c r="K17" i="8"/>
  <c r="K58" i="8"/>
  <c r="K35" i="8"/>
  <c r="K30" i="8"/>
  <c r="K38" i="8"/>
  <c r="K52" i="8"/>
  <c r="K36" i="8"/>
  <c r="K29" i="8"/>
  <c r="K24" i="8"/>
  <c r="K48" i="8"/>
  <c r="K56" i="8"/>
  <c r="K47" i="8"/>
  <c r="K18" i="8"/>
  <c r="K42" i="8"/>
  <c r="K53" i="8"/>
  <c r="K11" i="8"/>
  <c r="K51" i="8"/>
  <c r="K44" i="8"/>
  <c r="K49" i="8"/>
  <c r="K28" i="8"/>
  <c r="K50" i="8"/>
  <c r="K60" i="8"/>
  <c r="K71" i="8"/>
  <c r="K70" i="8"/>
  <c r="K69" i="8"/>
  <c r="K68" i="8"/>
  <c r="K64" i="8"/>
  <c r="K67" i="8"/>
  <c r="K61" i="8"/>
  <c r="K66" i="8"/>
  <c r="K65" i="8"/>
  <c r="K33" i="8"/>
  <c r="K63" i="8"/>
  <c r="K62" i="8"/>
  <c r="K59" i="8"/>
  <c r="K10" i="8"/>
  <c r="K57" i="8"/>
  <c r="K55" i="8"/>
  <c r="K54" i="8"/>
  <c r="K46" i="8"/>
  <c r="K41" i="8"/>
  <c r="K23" i="8"/>
  <c r="K22" i="8"/>
  <c r="K15" i="8"/>
  <c r="K9" i="8"/>
  <c r="K8" i="8"/>
  <c r="K7" i="8"/>
  <c r="K6" i="8"/>
  <c r="K73" i="8" s="1"/>
  <c r="K5" i="8"/>
  <c r="E111" i="13" l="1"/>
  <c r="E513" i="13" s="1"/>
  <c r="E73" i="13"/>
  <c r="F114" i="13" s="1"/>
  <c r="G114" i="13" s="1"/>
  <c r="G182" i="13" s="1"/>
  <c r="G513" i="13" s="1"/>
  <c r="G514" i="13" s="1"/>
  <c r="C517" i="13"/>
  <c r="L117" i="13"/>
  <c r="J114" i="13"/>
  <c r="E514" i="13"/>
  <c r="E514" i="11"/>
  <c r="J114" i="11"/>
  <c r="C553" i="11"/>
  <c r="L153" i="11"/>
  <c r="G182" i="11"/>
  <c r="G513" i="11" s="1"/>
  <c r="G514" i="11" s="1"/>
  <c r="H114" i="11"/>
  <c r="H116" i="10"/>
  <c r="H120" i="10"/>
  <c r="H124" i="10"/>
  <c r="H128" i="10"/>
  <c r="H132" i="10"/>
  <c r="H114" i="10"/>
  <c r="H134" i="10"/>
  <c r="H118" i="10"/>
  <c r="H122" i="10"/>
  <c r="H126" i="10"/>
  <c r="H130" i="10"/>
  <c r="E514" i="10"/>
  <c r="J114" i="10"/>
  <c r="C534" i="10"/>
  <c r="L134" i="10"/>
  <c r="H133" i="10"/>
  <c r="H115" i="10"/>
  <c r="H117" i="10"/>
  <c r="H119" i="10"/>
  <c r="H121" i="10"/>
  <c r="H123" i="10"/>
  <c r="H125" i="10"/>
  <c r="H127" i="10"/>
  <c r="H129" i="10"/>
  <c r="H131" i="10"/>
  <c r="H117" i="9"/>
  <c r="H121" i="9"/>
  <c r="H125" i="9"/>
  <c r="H129" i="9"/>
  <c r="H114" i="9"/>
  <c r="H115" i="9"/>
  <c r="H119" i="9"/>
  <c r="H123" i="9"/>
  <c r="H127" i="9"/>
  <c r="H131" i="9"/>
  <c r="E514" i="9"/>
  <c r="J114" i="9"/>
  <c r="C532" i="9"/>
  <c r="L132" i="9"/>
  <c r="H116" i="9"/>
  <c r="H118" i="9"/>
  <c r="H120" i="9"/>
  <c r="H122" i="9"/>
  <c r="H124" i="9"/>
  <c r="H126" i="9"/>
  <c r="H128" i="9"/>
  <c r="H130" i="9"/>
  <c r="H132" i="9"/>
  <c r="D555" i="7"/>
  <c r="K125" i="7"/>
  <c r="G182" i="7"/>
  <c r="G513" i="7" s="1"/>
  <c r="G514" i="7" s="1"/>
  <c r="K114" i="4"/>
  <c r="L114" i="4" s="1"/>
  <c r="K115" i="4"/>
  <c r="L115" i="4" s="1"/>
  <c r="D515" i="4"/>
  <c r="D405" i="8"/>
  <c r="D406" i="8" s="1"/>
  <c r="D407" i="8" s="1"/>
  <c r="D404" i="8"/>
  <c r="C404" i="8"/>
  <c r="C405" i="8" s="1"/>
  <c r="M73" i="8"/>
  <c r="I13" i="8"/>
  <c r="G13" i="8"/>
  <c r="E13" i="8"/>
  <c r="I14" i="8"/>
  <c r="E14" i="8"/>
  <c r="G14" i="8" s="1"/>
  <c r="I12" i="8"/>
  <c r="E12" i="8"/>
  <c r="G12" i="8" s="1"/>
  <c r="I16" i="8"/>
  <c r="E16" i="8"/>
  <c r="G16" i="8" s="1"/>
  <c r="I19" i="8"/>
  <c r="E19" i="8"/>
  <c r="G19" i="8" s="1"/>
  <c r="I20" i="8"/>
  <c r="E20" i="8"/>
  <c r="G20" i="8" s="1"/>
  <c r="I26" i="8"/>
  <c r="E26" i="8"/>
  <c r="G26" i="8" s="1"/>
  <c r="I21" i="8"/>
  <c r="E21" i="8"/>
  <c r="G21" i="8" s="1"/>
  <c r="I32" i="8"/>
  <c r="G32" i="8"/>
  <c r="E32" i="8"/>
  <c r="I27" i="8"/>
  <c r="E27" i="8"/>
  <c r="G27" i="8" s="1"/>
  <c r="I11" i="8"/>
  <c r="E11" i="8"/>
  <c r="G11" i="8" s="1"/>
  <c r="I17" i="8"/>
  <c r="E17" i="8"/>
  <c r="G17" i="8" s="1"/>
  <c r="I45" i="8"/>
  <c r="E45" i="8"/>
  <c r="G45" i="8" s="1"/>
  <c r="I37" i="8"/>
  <c r="E37" i="8"/>
  <c r="G37" i="8" s="1"/>
  <c r="I31" i="8"/>
  <c r="E31" i="8"/>
  <c r="G31" i="8" s="1"/>
  <c r="I25" i="8"/>
  <c r="E25" i="8"/>
  <c r="G25" i="8" s="1"/>
  <c r="I39" i="8"/>
  <c r="G39" i="8"/>
  <c r="E39" i="8"/>
  <c r="I40" i="8"/>
  <c r="E40" i="8"/>
  <c r="G40" i="8" s="1"/>
  <c r="I30" i="8"/>
  <c r="E30" i="8"/>
  <c r="G30" i="8" s="1"/>
  <c r="I34" i="8"/>
  <c r="E34" i="8"/>
  <c r="G34" i="8" s="1"/>
  <c r="I35" i="8"/>
  <c r="E35" i="8"/>
  <c r="G35" i="8" s="1"/>
  <c r="I43" i="8"/>
  <c r="E43" i="8"/>
  <c r="G43" i="8" s="1"/>
  <c r="I18" i="8"/>
  <c r="E18" i="8"/>
  <c r="G18" i="8" s="1"/>
  <c r="I24" i="8"/>
  <c r="E24" i="8"/>
  <c r="G24" i="8" s="1"/>
  <c r="I29" i="8"/>
  <c r="G29" i="8"/>
  <c r="E29" i="8"/>
  <c r="I36" i="8"/>
  <c r="E36" i="8"/>
  <c r="G36" i="8" s="1"/>
  <c r="I38" i="8"/>
  <c r="E38" i="8"/>
  <c r="G38" i="8" s="1"/>
  <c r="I42" i="8"/>
  <c r="E42" i="8"/>
  <c r="G42" i="8" s="1"/>
  <c r="I28" i="8"/>
  <c r="E28" i="8"/>
  <c r="G28" i="8" s="1"/>
  <c r="I52" i="8"/>
  <c r="E52" i="8"/>
  <c r="G52" i="8" s="1"/>
  <c r="I48" i="8"/>
  <c r="E48" i="8"/>
  <c r="G48" i="8" s="1"/>
  <c r="I47" i="8"/>
  <c r="E47" i="8"/>
  <c r="G47" i="8" s="1"/>
  <c r="I58" i="8"/>
  <c r="G58" i="8"/>
  <c r="E58" i="8"/>
  <c r="I44" i="8"/>
  <c r="E44" i="8"/>
  <c r="G44" i="8" s="1"/>
  <c r="I51" i="8"/>
  <c r="E51" i="8"/>
  <c r="G51" i="8" s="1"/>
  <c r="I10" i="8"/>
  <c r="E10" i="8"/>
  <c r="G10" i="8" s="1"/>
  <c r="I56" i="8"/>
  <c r="E56" i="8"/>
  <c r="G56" i="8" s="1"/>
  <c r="I53" i="8"/>
  <c r="E53" i="8"/>
  <c r="G53" i="8" s="1"/>
  <c r="I49" i="8"/>
  <c r="E49" i="8"/>
  <c r="G49" i="8" s="1"/>
  <c r="I50" i="8"/>
  <c r="E50" i="8"/>
  <c r="G50" i="8" s="1"/>
  <c r="I33" i="8"/>
  <c r="G33" i="8"/>
  <c r="E33" i="8"/>
  <c r="I60" i="8"/>
  <c r="E60" i="8"/>
  <c r="G60" i="8" s="1"/>
  <c r="I64" i="8"/>
  <c r="E64" i="8"/>
  <c r="G64" i="8" s="1"/>
  <c r="I61" i="8"/>
  <c r="E61" i="8"/>
  <c r="G61" i="8" s="1"/>
  <c r="I46" i="8"/>
  <c r="E46" i="8"/>
  <c r="G46" i="8" s="1"/>
  <c r="I65" i="8"/>
  <c r="E65" i="8"/>
  <c r="G65" i="8" s="1"/>
  <c r="I59" i="8"/>
  <c r="E59" i="8"/>
  <c r="G59" i="8" s="1"/>
  <c r="I55" i="8"/>
  <c r="E55" i="8"/>
  <c r="G55" i="8" s="1"/>
  <c r="I62" i="8"/>
  <c r="G62" i="8"/>
  <c r="E62" i="8"/>
  <c r="I41" i="8"/>
  <c r="E41" i="8"/>
  <c r="G41" i="8" s="1"/>
  <c r="I23" i="8"/>
  <c r="E23" i="8"/>
  <c r="G23" i="8" s="1"/>
  <c r="I57" i="8"/>
  <c r="E57" i="8"/>
  <c r="G57" i="8" s="1"/>
  <c r="I7" i="8"/>
  <c r="E7" i="8"/>
  <c r="G7" i="8" s="1"/>
  <c r="I8" i="8"/>
  <c r="E8" i="8"/>
  <c r="G8" i="8" s="1"/>
  <c r="I69" i="8"/>
  <c r="E69" i="8"/>
  <c r="G69" i="8" s="1"/>
  <c r="I66" i="8"/>
  <c r="E66" i="8"/>
  <c r="G66" i="8" s="1"/>
  <c r="I63" i="8"/>
  <c r="G63" i="8"/>
  <c r="E63" i="8"/>
  <c r="I68" i="8"/>
  <c r="E68" i="8"/>
  <c r="G68" i="8" s="1"/>
  <c r="I22" i="8"/>
  <c r="E22" i="8"/>
  <c r="G22" i="8" s="1"/>
  <c r="I67" i="8"/>
  <c r="E67" i="8"/>
  <c r="G67" i="8" s="1"/>
  <c r="I54" i="8"/>
  <c r="E54" i="8"/>
  <c r="G54" i="8" s="1"/>
  <c r="I70" i="8"/>
  <c r="E70" i="8"/>
  <c r="G70" i="8" s="1"/>
  <c r="I71" i="8"/>
  <c r="E71" i="8"/>
  <c r="G71" i="8" s="1"/>
  <c r="I9" i="8"/>
  <c r="E9" i="8"/>
  <c r="G9" i="8" s="1"/>
  <c r="I15" i="8"/>
  <c r="E15" i="8"/>
  <c r="G15" i="8" s="1"/>
  <c r="I6" i="8"/>
  <c r="E6" i="8"/>
  <c r="G6" i="8" s="1"/>
  <c r="I5" i="8"/>
  <c r="I73" i="8" s="1"/>
  <c r="E2" i="8" s="1"/>
  <c r="E5" i="8"/>
  <c r="E73" i="8" s="1"/>
  <c r="G515" i="13" l="1"/>
  <c r="H115" i="13"/>
  <c r="E515" i="13"/>
  <c r="J115" i="13"/>
  <c r="H114" i="13"/>
  <c r="C518" i="13"/>
  <c r="L118" i="13"/>
  <c r="G515" i="11"/>
  <c r="H115" i="11"/>
  <c r="C554" i="11"/>
  <c r="L154" i="11"/>
  <c r="E515" i="11"/>
  <c r="J115" i="11"/>
  <c r="C535" i="10"/>
  <c r="L135" i="10"/>
  <c r="H135" i="10"/>
  <c r="J115" i="10"/>
  <c r="E515" i="10"/>
  <c r="C533" i="9"/>
  <c r="L133" i="9"/>
  <c r="H133" i="9"/>
  <c r="E515" i="9"/>
  <c r="J115" i="9"/>
  <c r="D556" i="7"/>
  <c r="K141" i="7"/>
  <c r="G515" i="7"/>
  <c r="J182" i="7"/>
  <c r="D516" i="4"/>
  <c r="K116" i="4"/>
  <c r="L116" i="4" s="1"/>
  <c r="E404" i="8"/>
  <c r="G5" i="8"/>
  <c r="G73" i="8" s="1"/>
  <c r="G404" i="8" s="1"/>
  <c r="G405" i="8" s="1"/>
  <c r="G406" i="8" s="1"/>
  <c r="G407" i="8" s="1"/>
  <c r="G408" i="8" s="1"/>
  <c r="G409" i="8" s="1"/>
  <c r="G410" i="8" s="1"/>
  <c r="G411" i="8" s="1"/>
  <c r="G412" i="8" s="1"/>
  <c r="G413" i="8" s="1"/>
  <c r="G414" i="8" s="1"/>
  <c r="G415" i="8" s="1"/>
  <c r="G416" i="8" s="1"/>
  <c r="G417" i="8" s="1"/>
  <c r="G418" i="8" s="1"/>
  <c r="G419" i="8" s="1"/>
  <c r="G420" i="8" s="1"/>
  <c r="G421" i="8" s="1"/>
  <c r="G422" i="8" s="1"/>
  <c r="G423" i="8" s="1"/>
  <c r="G424" i="8" s="1"/>
  <c r="G425" i="8" s="1"/>
  <c r="G426" i="8" s="1"/>
  <c r="G427" i="8" s="1"/>
  <c r="G428" i="8" s="1"/>
  <c r="G429" i="8" s="1"/>
  <c r="G430" i="8" s="1"/>
  <c r="G431" i="8" s="1"/>
  <c r="G432" i="8" s="1"/>
  <c r="G433" i="8" s="1"/>
  <c r="G434" i="8" s="1"/>
  <c r="G435" i="8" s="1"/>
  <c r="G436" i="8" s="1"/>
  <c r="G437" i="8" s="1"/>
  <c r="G438" i="8" s="1"/>
  <c r="G439" i="8" s="1"/>
  <c r="G440" i="8" s="1"/>
  <c r="G441" i="8" s="1"/>
  <c r="G442" i="8" s="1"/>
  <c r="G443" i="8" s="1"/>
  <c r="G444" i="8" s="1"/>
  <c r="G445" i="8" s="1"/>
  <c r="G446" i="8" s="1"/>
  <c r="G447" i="8" s="1"/>
  <c r="G448" i="8" s="1"/>
  <c r="G449" i="8" s="1"/>
  <c r="G450" i="8" s="1"/>
  <c r="G451" i="8" s="1"/>
  <c r="G452" i="8" s="1"/>
  <c r="G453" i="8" s="1"/>
  <c r="G454" i="8" s="1"/>
  <c r="G455" i="8" s="1"/>
  <c r="G456" i="8" s="1"/>
  <c r="G457" i="8" s="1"/>
  <c r="G458" i="8" s="1"/>
  <c r="G459" i="8" s="1"/>
  <c r="G460" i="8" s="1"/>
  <c r="G461" i="8" s="1"/>
  <c r="G462" i="8" s="1"/>
  <c r="G463" i="8" s="1"/>
  <c r="G464" i="8" s="1"/>
  <c r="G465" i="8" s="1"/>
  <c r="G466" i="8" s="1"/>
  <c r="G467" i="8" s="1"/>
  <c r="G468" i="8" s="1"/>
  <c r="G469" i="8" s="1"/>
  <c r="G470" i="8" s="1"/>
  <c r="G471" i="8" s="1"/>
  <c r="G472" i="8" s="1"/>
  <c r="G473" i="8" s="1"/>
  <c r="G474" i="8" s="1"/>
  <c r="G475" i="8" s="1"/>
  <c r="G476" i="8" s="1"/>
  <c r="G477" i="8" s="1"/>
  <c r="G478" i="8" s="1"/>
  <c r="G479" i="8" s="1"/>
  <c r="G480" i="8" s="1"/>
  <c r="G481" i="8" s="1"/>
  <c r="G482" i="8" s="1"/>
  <c r="G483" i="8" s="1"/>
  <c r="G484" i="8" s="1"/>
  <c r="G485" i="8" s="1"/>
  <c r="G486" i="8" s="1"/>
  <c r="G487" i="8" s="1"/>
  <c r="G488" i="8" s="1"/>
  <c r="G489" i="8" s="1"/>
  <c r="G490" i="8" s="1"/>
  <c r="G491" i="8" s="1"/>
  <c r="G492" i="8" s="1"/>
  <c r="G493" i="8" s="1"/>
  <c r="G494" i="8" s="1"/>
  <c r="G495" i="8" s="1"/>
  <c r="G496" i="8" s="1"/>
  <c r="G497" i="8" s="1"/>
  <c r="G498" i="8" s="1"/>
  <c r="G499" i="8" s="1"/>
  <c r="G500" i="8" s="1"/>
  <c r="G501" i="8" s="1"/>
  <c r="G502" i="8" s="1"/>
  <c r="G503" i="8" s="1"/>
  <c r="G504" i="8" s="1"/>
  <c r="G505" i="8" s="1"/>
  <c r="G506" i="8" s="1"/>
  <c r="G507" i="8" s="1"/>
  <c r="G508" i="8" s="1"/>
  <c r="G509" i="8" s="1"/>
  <c r="G510" i="8" s="1"/>
  <c r="G511" i="8" s="1"/>
  <c r="G512" i="8" s="1"/>
  <c r="G513" i="8" s="1"/>
  <c r="G514" i="8" s="1"/>
  <c r="G515" i="8" s="1"/>
  <c r="G516" i="8" s="1"/>
  <c r="G517" i="8" s="1"/>
  <c r="G518" i="8" s="1"/>
  <c r="G519" i="8" s="1"/>
  <c r="G520" i="8" s="1"/>
  <c r="G521" i="8" s="1"/>
  <c r="G522" i="8" s="1"/>
  <c r="G523" i="8" s="1"/>
  <c r="G524" i="8" s="1"/>
  <c r="G525" i="8" s="1"/>
  <c r="G526" i="8" s="1"/>
  <c r="G527" i="8" s="1"/>
  <c r="G528" i="8" s="1"/>
  <c r="G529" i="8" s="1"/>
  <c r="G530" i="8" s="1"/>
  <c r="G531" i="8" s="1"/>
  <c r="G532" i="8" s="1"/>
  <c r="G533" i="8" s="1"/>
  <c r="G534" i="8" s="1"/>
  <c r="G535" i="8" s="1"/>
  <c r="G536" i="8" s="1"/>
  <c r="G537" i="8" s="1"/>
  <c r="G538" i="8" s="1"/>
  <c r="G539" i="8" s="1"/>
  <c r="G540" i="8" s="1"/>
  <c r="G541" i="8" s="1"/>
  <c r="G542" i="8" s="1"/>
  <c r="G543" i="8" s="1"/>
  <c r="G544" i="8" s="1"/>
  <c r="G545" i="8" s="1"/>
  <c r="G546" i="8" s="1"/>
  <c r="G547" i="8" s="1"/>
  <c r="G548" i="8" s="1"/>
  <c r="G549" i="8" s="1"/>
  <c r="G550" i="8" s="1"/>
  <c r="G551" i="8" s="1"/>
  <c r="G552" i="8" s="1"/>
  <c r="G553" i="8" s="1"/>
  <c r="G554" i="8" s="1"/>
  <c r="G555" i="8" s="1"/>
  <c r="G556" i="8" s="1"/>
  <c r="G557" i="8" s="1"/>
  <c r="G558" i="8" s="1"/>
  <c r="G559" i="8" s="1"/>
  <c r="G560" i="8" s="1"/>
  <c r="G561" i="8" s="1"/>
  <c r="G562" i="8" s="1"/>
  <c r="G563" i="8" s="1"/>
  <c r="G564" i="8" s="1"/>
  <c r="G565" i="8" s="1"/>
  <c r="G566" i="8" s="1"/>
  <c r="G567" i="8" s="1"/>
  <c r="G568" i="8" s="1"/>
  <c r="G569" i="8" s="1"/>
  <c r="G570" i="8" s="1"/>
  <c r="G571" i="8" s="1"/>
  <c r="G572" i="8" s="1"/>
  <c r="G573" i="8" s="1"/>
  <c r="G574" i="8" s="1"/>
  <c r="G575" i="8" s="1"/>
  <c r="G576" i="8" s="1"/>
  <c r="G577" i="8" s="1"/>
  <c r="G578" i="8" s="1"/>
  <c r="G579" i="8" s="1"/>
  <c r="G580" i="8" s="1"/>
  <c r="G581" i="8" s="1"/>
  <c r="G582" i="8" s="1"/>
  <c r="G583" i="8" s="1"/>
  <c r="G584" i="8" s="1"/>
  <c r="G585" i="8" s="1"/>
  <c r="G586" i="8" s="1"/>
  <c r="G587" i="8" s="1"/>
  <c r="G588" i="8" s="1"/>
  <c r="G589" i="8" s="1"/>
  <c r="G590" i="8" s="1"/>
  <c r="G591" i="8" s="1"/>
  <c r="G592" i="8" s="1"/>
  <c r="G593" i="8" s="1"/>
  <c r="G594" i="8" s="1"/>
  <c r="G595" i="8" s="1"/>
  <c r="G596" i="8" s="1"/>
  <c r="G597" i="8" s="1"/>
  <c r="G598" i="8" s="1"/>
  <c r="G599" i="8" s="1"/>
  <c r="G600" i="8" s="1"/>
  <c r="G601" i="8" s="1"/>
  <c r="G602" i="8" s="1"/>
  <c r="G603" i="8" s="1"/>
  <c r="G604" i="8" s="1"/>
  <c r="G605" i="8" s="1"/>
  <c r="G606" i="8" s="1"/>
  <c r="G607" i="8" s="1"/>
  <c r="G608" i="8" s="1"/>
  <c r="G609" i="8" s="1"/>
  <c r="G610" i="8" s="1"/>
  <c r="G611" i="8" s="1"/>
  <c r="G612" i="8" s="1"/>
  <c r="G613" i="8" s="1"/>
  <c r="G614" i="8" s="1"/>
  <c r="G615" i="8" s="1"/>
  <c r="G616" i="8" s="1"/>
  <c r="G617" i="8" s="1"/>
  <c r="G618" i="8" s="1"/>
  <c r="G619" i="8" s="1"/>
  <c r="G620" i="8" s="1"/>
  <c r="G621" i="8" s="1"/>
  <c r="G622" i="8" s="1"/>
  <c r="G623" i="8" s="1"/>
  <c r="G624" i="8" s="1"/>
  <c r="G625" i="8" s="1"/>
  <c r="G626" i="8" s="1"/>
  <c r="G627" i="8" s="1"/>
  <c r="G628" i="8" s="1"/>
  <c r="G629" i="8" s="1"/>
  <c r="G630" i="8" s="1"/>
  <c r="G631" i="8" s="1"/>
  <c r="G632" i="8" s="1"/>
  <c r="G633" i="8" s="1"/>
  <c r="G634" i="8" s="1"/>
  <c r="G635" i="8" s="1"/>
  <c r="G636" i="8" s="1"/>
  <c r="G637" i="8" s="1"/>
  <c r="G638" i="8" s="1"/>
  <c r="G639" i="8" s="1"/>
  <c r="G640" i="8" s="1"/>
  <c r="G641" i="8" s="1"/>
  <c r="G642" i="8" s="1"/>
  <c r="G643" i="8" s="1"/>
  <c r="G644" i="8" s="1"/>
  <c r="G645" i="8" s="1"/>
  <c r="G646" i="8" s="1"/>
  <c r="G647" i="8" s="1"/>
  <c r="G648" i="8" s="1"/>
  <c r="G649" i="8" s="1"/>
  <c r="G650" i="8" s="1"/>
  <c r="G651" i="8" s="1"/>
  <c r="G652" i="8" s="1"/>
  <c r="G653" i="8" s="1"/>
  <c r="G654" i="8" s="1"/>
  <c r="G655" i="8" s="1"/>
  <c r="G656" i="8" s="1"/>
  <c r="G657" i="8" s="1"/>
  <c r="G658" i="8" s="1"/>
  <c r="G659" i="8" s="1"/>
  <c r="G660" i="8" s="1"/>
  <c r="G661" i="8" s="1"/>
  <c r="G662" i="8" s="1"/>
  <c r="G663" i="8" s="1"/>
  <c r="G664" i="8" s="1"/>
  <c r="G665" i="8" s="1"/>
  <c r="G666" i="8" s="1"/>
  <c r="G667" i="8" s="1"/>
  <c r="G668" i="8" s="1"/>
  <c r="G669" i="8" s="1"/>
  <c r="G670" i="8" s="1"/>
  <c r="G671" i="8" s="1"/>
  <c r="G672" i="8" s="1"/>
  <c r="G673" i="8" s="1"/>
  <c r="G674" i="8" s="1"/>
  <c r="G675" i="8" s="1"/>
  <c r="G676" i="8" s="1"/>
  <c r="G677" i="8" s="1"/>
  <c r="G678" i="8" s="1"/>
  <c r="G679" i="8" s="1"/>
  <c r="G680" i="8" s="1"/>
  <c r="G681" i="8" s="1"/>
  <c r="G682" i="8" s="1"/>
  <c r="G683" i="8" s="1"/>
  <c r="G684" i="8" s="1"/>
  <c r="G685" i="8" s="1"/>
  <c r="G686" i="8" s="1"/>
  <c r="G687" i="8" s="1"/>
  <c r="G688" i="8" s="1"/>
  <c r="G689" i="8" s="1"/>
  <c r="G690" i="8" s="1"/>
  <c r="G691" i="8" s="1"/>
  <c r="G692" i="8" s="1"/>
  <c r="G693" i="8" s="1"/>
  <c r="G694" i="8" s="1"/>
  <c r="G695" i="8" s="1"/>
  <c r="G696" i="8" s="1"/>
  <c r="G697" i="8" s="1"/>
  <c r="G698" i="8" s="1"/>
  <c r="G699" i="8" s="1"/>
  <c r="G700" i="8" s="1"/>
  <c r="G701" i="8" s="1"/>
  <c r="G702" i="8" s="1"/>
  <c r="G703" i="8" s="1"/>
  <c r="G704" i="8" s="1"/>
  <c r="G705" i="8" s="1"/>
  <c r="G706" i="8" s="1"/>
  <c r="G707" i="8" s="1"/>
  <c r="G708" i="8" s="1"/>
  <c r="G709" i="8" s="1"/>
  <c r="G710" i="8" s="1"/>
  <c r="G711" i="8" s="1"/>
  <c r="G712" i="8" s="1"/>
  <c r="G713" i="8" s="1"/>
  <c r="G714" i="8" s="1"/>
  <c r="G715" i="8" s="1"/>
  <c r="G716" i="8" s="1"/>
  <c r="G717" i="8" s="1"/>
  <c r="G718" i="8" s="1"/>
  <c r="G719" i="8" s="1"/>
  <c r="G720" i="8" s="1"/>
  <c r="G721" i="8" s="1"/>
  <c r="G722" i="8" s="1"/>
  <c r="G723" i="8" s="1"/>
  <c r="G724" i="8" s="1"/>
  <c r="G725" i="8" s="1"/>
  <c r="L6" i="8"/>
  <c r="E405" i="8"/>
  <c r="H6" i="8"/>
  <c r="D408" i="8"/>
  <c r="C406" i="8"/>
  <c r="H5" i="8"/>
  <c r="L5" i="8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C133" i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M182" i="4"/>
  <c r="C513" i="4"/>
  <c r="C514" i="4" s="1"/>
  <c r="C515" i="4" s="1"/>
  <c r="C516" i="4" s="1"/>
  <c r="C517" i="4" s="1"/>
  <c r="C518" i="4" s="1"/>
  <c r="C519" i="4" s="1"/>
  <c r="C520" i="4" s="1"/>
  <c r="C521" i="4" s="1"/>
  <c r="C522" i="4" s="1"/>
  <c r="C523" i="4" s="1"/>
  <c r="C524" i="4" s="1"/>
  <c r="C525" i="4" s="1"/>
  <c r="C526" i="4" s="1"/>
  <c r="C527" i="4" s="1"/>
  <c r="C528" i="4" s="1"/>
  <c r="C529" i="4" s="1"/>
  <c r="C530" i="4" s="1"/>
  <c r="C531" i="4" s="1"/>
  <c r="C532" i="4" s="1"/>
  <c r="C533" i="4" s="1"/>
  <c r="C534" i="4" s="1"/>
  <c r="C535" i="4" s="1"/>
  <c r="C536" i="4" s="1"/>
  <c r="C537" i="4" s="1"/>
  <c r="C538" i="4" s="1"/>
  <c r="C539" i="4" s="1"/>
  <c r="C540" i="4" s="1"/>
  <c r="C541" i="4" s="1"/>
  <c r="C542" i="4" s="1"/>
  <c r="C543" i="4" s="1"/>
  <c r="C544" i="4" s="1"/>
  <c r="C545" i="4" s="1"/>
  <c r="C546" i="4" s="1"/>
  <c r="C547" i="4" s="1"/>
  <c r="C548" i="4" s="1"/>
  <c r="C549" i="4" s="1"/>
  <c r="C550" i="4" s="1"/>
  <c r="C551" i="4" s="1"/>
  <c r="C552" i="4" s="1"/>
  <c r="C553" i="4" s="1"/>
  <c r="C554" i="4" s="1"/>
  <c r="C555" i="4" s="1"/>
  <c r="C556" i="4" s="1"/>
  <c r="C557" i="4" s="1"/>
  <c r="C558" i="4" s="1"/>
  <c r="C559" i="4" s="1"/>
  <c r="C560" i="4" s="1"/>
  <c r="C561" i="4" s="1"/>
  <c r="C562" i="4" s="1"/>
  <c r="C563" i="4" s="1"/>
  <c r="C564" i="4" s="1"/>
  <c r="C565" i="4" s="1"/>
  <c r="C566" i="4" s="1"/>
  <c r="C567" i="4" s="1"/>
  <c r="C568" i="4" s="1"/>
  <c r="C569" i="4" s="1"/>
  <c r="C570" i="4" s="1"/>
  <c r="C571" i="4" s="1"/>
  <c r="C572" i="4" s="1"/>
  <c r="C573" i="4" s="1"/>
  <c r="C574" i="4" s="1"/>
  <c r="C575" i="4" s="1"/>
  <c r="C576" i="4" s="1"/>
  <c r="C577" i="4" s="1"/>
  <c r="C578" i="4" s="1"/>
  <c r="C579" i="4" s="1"/>
  <c r="C580" i="4" s="1"/>
  <c r="C581" i="4" s="1"/>
  <c r="C582" i="4" s="1"/>
  <c r="C583" i="4" s="1"/>
  <c r="C584" i="4" s="1"/>
  <c r="C585" i="4" s="1"/>
  <c r="C586" i="4" s="1"/>
  <c r="C587" i="4" s="1"/>
  <c r="C588" i="4" s="1"/>
  <c r="C589" i="4" s="1"/>
  <c r="C590" i="4" s="1"/>
  <c r="C591" i="4" s="1"/>
  <c r="C592" i="4" s="1"/>
  <c r="C593" i="4" s="1"/>
  <c r="C594" i="4" s="1"/>
  <c r="C595" i="4" s="1"/>
  <c r="C596" i="4" s="1"/>
  <c r="C597" i="4" s="1"/>
  <c r="C598" i="4" s="1"/>
  <c r="C599" i="4" s="1"/>
  <c r="C600" i="4" s="1"/>
  <c r="C601" i="4" s="1"/>
  <c r="C602" i="4" s="1"/>
  <c r="C603" i="4" s="1"/>
  <c r="C604" i="4" s="1"/>
  <c r="C605" i="4" s="1"/>
  <c r="C606" i="4" s="1"/>
  <c r="C607" i="4" s="1"/>
  <c r="C608" i="4" s="1"/>
  <c r="C609" i="4" s="1"/>
  <c r="C610" i="4" s="1"/>
  <c r="C611" i="4" s="1"/>
  <c r="C612" i="4" s="1"/>
  <c r="C613" i="4" s="1"/>
  <c r="C614" i="4" s="1"/>
  <c r="C615" i="4" s="1"/>
  <c r="C616" i="4" s="1"/>
  <c r="C617" i="4" s="1"/>
  <c r="C618" i="4" s="1"/>
  <c r="C619" i="4" s="1"/>
  <c r="C620" i="4" s="1"/>
  <c r="C621" i="4" s="1"/>
  <c r="C622" i="4" s="1"/>
  <c r="C623" i="4" s="1"/>
  <c r="C624" i="4" s="1"/>
  <c r="C625" i="4" s="1"/>
  <c r="C626" i="4" s="1"/>
  <c r="C627" i="4" s="1"/>
  <c r="C628" i="4" s="1"/>
  <c r="C629" i="4" s="1"/>
  <c r="C630" i="4" s="1"/>
  <c r="C631" i="4" s="1"/>
  <c r="C632" i="4" s="1"/>
  <c r="C633" i="4" s="1"/>
  <c r="C634" i="4" s="1"/>
  <c r="C635" i="4" s="1"/>
  <c r="C636" i="4" s="1"/>
  <c r="C637" i="4" s="1"/>
  <c r="C638" i="4" s="1"/>
  <c r="C639" i="4" s="1"/>
  <c r="C640" i="4" s="1"/>
  <c r="C641" i="4" s="1"/>
  <c r="C642" i="4" s="1"/>
  <c r="C643" i="4" s="1"/>
  <c r="C644" i="4" s="1"/>
  <c r="C645" i="4" s="1"/>
  <c r="C646" i="4" s="1"/>
  <c r="C647" i="4" s="1"/>
  <c r="C648" i="4" s="1"/>
  <c r="C649" i="4" s="1"/>
  <c r="C650" i="4" s="1"/>
  <c r="C651" i="4" s="1"/>
  <c r="C652" i="4" s="1"/>
  <c r="C653" i="4" s="1"/>
  <c r="C654" i="4" s="1"/>
  <c r="C655" i="4" s="1"/>
  <c r="C656" i="4" s="1"/>
  <c r="C657" i="4" s="1"/>
  <c r="C658" i="4" s="1"/>
  <c r="C659" i="4" s="1"/>
  <c r="C660" i="4" s="1"/>
  <c r="C661" i="4" s="1"/>
  <c r="C662" i="4" s="1"/>
  <c r="C663" i="4" s="1"/>
  <c r="C664" i="4" s="1"/>
  <c r="C665" i="4" s="1"/>
  <c r="C666" i="4" s="1"/>
  <c r="C667" i="4" s="1"/>
  <c r="C668" i="4" s="1"/>
  <c r="C669" i="4" s="1"/>
  <c r="C670" i="4" s="1"/>
  <c r="C671" i="4" s="1"/>
  <c r="C672" i="4" s="1"/>
  <c r="C673" i="4" s="1"/>
  <c r="C674" i="4" s="1"/>
  <c r="C675" i="4" s="1"/>
  <c r="C676" i="4" s="1"/>
  <c r="C677" i="4" s="1"/>
  <c r="C678" i="4" s="1"/>
  <c r="C679" i="4" s="1"/>
  <c r="C680" i="4" s="1"/>
  <c r="C681" i="4" s="1"/>
  <c r="C682" i="4" s="1"/>
  <c r="C683" i="4" s="1"/>
  <c r="C684" i="4" s="1"/>
  <c r="C685" i="4" s="1"/>
  <c r="C686" i="4" s="1"/>
  <c r="C687" i="4" s="1"/>
  <c r="C688" i="4" s="1"/>
  <c r="C689" i="4" s="1"/>
  <c r="C690" i="4" s="1"/>
  <c r="C691" i="4" s="1"/>
  <c r="C692" i="4" s="1"/>
  <c r="C693" i="4" s="1"/>
  <c r="C694" i="4" s="1"/>
  <c r="C695" i="4" s="1"/>
  <c r="C696" i="4" s="1"/>
  <c r="C697" i="4" s="1"/>
  <c r="C698" i="4" s="1"/>
  <c r="C699" i="4" s="1"/>
  <c r="C700" i="4" s="1"/>
  <c r="C701" i="4" s="1"/>
  <c r="C702" i="4" s="1"/>
  <c r="C703" i="4" s="1"/>
  <c r="C704" i="4" s="1"/>
  <c r="C705" i="4" s="1"/>
  <c r="C706" i="4" s="1"/>
  <c r="C707" i="4" s="1"/>
  <c r="C708" i="4" s="1"/>
  <c r="C709" i="4" s="1"/>
  <c r="C710" i="4" s="1"/>
  <c r="C711" i="4" s="1"/>
  <c r="C712" i="4" s="1"/>
  <c r="C713" i="4" s="1"/>
  <c r="C714" i="4" s="1"/>
  <c r="C715" i="4" s="1"/>
  <c r="C716" i="4" s="1"/>
  <c r="C717" i="4" s="1"/>
  <c r="C718" i="4" s="1"/>
  <c r="C719" i="4" s="1"/>
  <c r="C720" i="4" s="1"/>
  <c r="C721" i="4" s="1"/>
  <c r="C722" i="4" s="1"/>
  <c r="C723" i="4" s="1"/>
  <c r="C724" i="4" s="1"/>
  <c r="C725" i="4" s="1"/>
  <c r="C726" i="4" s="1"/>
  <c r="C727" i="4" s="1"/>
  <c r="C728" i="4" s="1"/>
  <c r="C729" i="4" s="1"/>
  <c r="C730" i="4" s="1"/>
  <c r="C731" i="4" s="1"/>
  <c r="C732" i="4" s="1"/>
  <c r="C733" i="4" s="1"/>
  <c r="C734" i="4" s="1"/>
  <c r="C735" i="4" s="1"/>
  <c r="C736" i="4" s="1"/>
  <c r="C737" i="4" s="1"/>
  <c r="C738" i="4" s="1"/>
  <c r="C739" i="4" s="1"/>
  <c r="C740" i="4" s="1"/>
  <c r="C741" i="4" s="1"/>
  <c r="C742" i="4" s="1"/>
  <c r="C743" i="4" s="1"/>
  <c r="C744" i="4" s="1"/>
  <c r="C745" i="4" s="1"/>
  <c r="C746" i="4" s="1"/>
  <c r="C747" i="4" s="1"/>
  <c r="C748" i="4" s="1"/>
  <c r="C749" i="4" s="1"/>
  <c r="C750" i="4" s="1"/>
  <c r="C751" i="4" s="1"/>
  <c r="C752" i="4" s="1"/>
  <c r="C753" i="4" s="1"/>
  <c r="C754" i="4" s="1"/>
  <c r="C755" i="4" s="1"/>
  <c r="C756" i="4" s="1"/>
  <c r="C757" i="4" s="1"/>
  <c r="C758" i="4" s="1"/>
  <c r="C759" i="4" s="1"/>
  <c r="C760" i="4" s="1"/>
  <c r="C761" i="4" s="1"/>
  <c r="C762" i="4" s="1"/>
  <c r="C763" i="4" s="1"/>
  <c r="C764" i="4" s="1"/>
  <c r="C765" i="4" s="1"/>
  <c r="C766" i="4" s="1"/>
  <c r="C767" i="4" s="1"/>
  <c r="C768" i="4" s="1"/>
  <c r="C769" i="4" s="1"/>
  <c r="C770" i="4" s="1"/>
  <c r="C771" i="4" s="1"/>
  <c r="C772" i="4" s="1"/>
  <c r="C773" i="4" s="1"/>
  <c r="C774" i="4" s="1"/>
  <c r="C775" i="4" s="1"/>
  <c r="C776" i="4" s="1"/>
  <c r="C777" i="4" s="1"/>
  <c r="C778" i="4" s="1"/>
  <c r="C779" i="4" s="1"/>
  <c r="C780" i="4" s="1"/>
  <c r="C781" i="4" s="1"/>
  <c r="C782" i="4" s="1"/>
  <c r="C783" i="4" s="1"/>
  <c r="C784" i="4" s="1"/>
  <c r="C785" i="4" s="1"/>
  <c r="C786" i="4" s="1"/>
  <c r="C787" i="4" s="1"/>
  <c r="C788" i="4" s="1"/>
  <c r="C789" i="4" s="1"/>
  <c r="C790" i="4" s="1"/>
  <c r="C791" i="4" s="1"/>
  <c r="C792" i="4" s="1"/>
  <c r="C793" i="4" s="1"/>
  <c r="C794" i="4" s="1"/>
  <c r="C795" i="4" s="1"/>
  <c r="C796" i="4" s="1"/>
  <c r="C797" i="4" s="1"/>
  <c r="C798" i="4" s="1"/>
  <c r="C799" i="4" s="1"/>
  <c r="C800" i="4" s="1"/>
  <c r="C801" i="4" s="1"/>
  <c r="C802" i="4" s="1"/>
  <c r="C803" i="4" s="1"/>
  <c r="C804" i="4" s="1"/>
  <c r="C805" i="4" s="1"/>
  <c r="C806" i="4" s="1"/>
  <c r="C807" i="4" s="1"/>
  <c r="C808" i="4" s="1"/>
  <c r="C809" i="4" s="1"/>
  <c r="C810" i="4" s="1"/>
  <c r="C811" i="4" s="1"/>
  <c r="C812" i="4" s="1"/>
  <c r="C813" i="4" s="1"/>
  <c r="C814" i="4" s="1"/>
  <c r="C815" i="4" s="1"/>
  <c r="C816" i="4" s="1"/>
  <c r="C817" i="4" s="1"/>
  <c r="C818" i="4" s="1"/>
  <c r="C819" i="4" s="1"/>
  <c r="C820" i="4" s="1"/>
  <c r="C821" i="4" s="1"/>
  <c r="C822" i="4" s="1"/>
  <c r="C823" i="4" s="1"/>
  <c r="C824" i="4" s="1"/>
  <c r="C825" i="4" s="1"/>
  <c r="C826" i="4" s="1"/>
  <c r="C827" i="4" s="1"/>
  <c r="C828" i="4" s="1"/>
  <c r="C829" i="4" s="1"/>
  <c r="C830" i="4" s="1"/>
  <c r="C831" i="4" s="1"/>
  <c r="C832" i="4" s="1"/>
  <c r="C833" i="4" s="1"/>
  <c r="C834" i="4" s="1"/>
  <c r="E180" i="4"/>
  <c r="G180" i="4" s="1"/>
  <c r="E179" i="4"/>
  <c r="G179" i="4" s="1"/>
  <c r="E178" i="4"/>
  <c r="G178" i="4" s="1"/>
  <c r="E177" i="4"/>
  <c r="G177" i="4" s="1"/>
  <c r="E176" i="4"/>
  <c r="G176" i="4" s="1"/>
  <c r="E175" i="4"/>
  <c r="G175" i="4" s="1"/>
  <c r="E174" i="4"/>
  <c r="G174" i="4" s="1"/>
  <c r="E173" i="4"/>
  <c r="G173" i="4" s="1"/>
  <c r="E172" i="4"/>
  <c r="G172" i="4" s="1"/>
  <c r="E171" i="4"/>
  <c r="G171" i="4" s="1"/>
  <c r="E170" i="4"/>
  <c r="G170" i="4" s="1"/>
  <c r="E169" i="4"/>
  <c r="G169" i="4" s="1"/>
  <c r="E168" i="4"/>
  <c r="G168" i="4" s="1"/>
  <c r="E167" i="4"/>
  <c r="G167" i="4" s="1"/>
  <c r="E166" i="4"/>
  <c r="G166" i="4" s="1"/>
  <c r="E165" i="4"/>
  <c r="G165" i="4" s="1"/>
  <c r="E164" i="4"/>
  <c r="G164" i="4" s="1"/>
  <c r="E163" i="4"/>
  <c r="G163" i="4" s="1"/>
  <c r="E162" i="4"/>
  <c r="G162" i="4" s="1"/>
  <c r="E161" i="4"/>
  <c r="G161" i="4" s="1"/>
  <c r="E160" i="4"/>
  <c r="G160" i="4" s="1"/>
  <c r="E159" i="4"/>
  <c r="G159" i="4" s="1"/>
  <c r="E158" i="4"/>
  <c r="G158" i="4" s="1"/>
  <c r="E157" i="4"/>
  <c r="G157" i="4" s="1"/>
  <c r="E156" i="4"/>
  <c r="G156" i="4" s="1"/>
  <c r="E155" i="4"/>
  <c r="G155" i="4" s="1"/>
  <c r="E154" i="4"/>
  <c r="G154" i="4" s="1"/>
  <c r="E153" i="4"/>
  <c r="G153" i="4" s="1"/>
  <c r="E152" i="4"/>
  <c r="G152" i="4" s="1"/>
  <c r="E151" i="4"/>
  <c r="G151" i="4" s="1"/>
  <c r="E150" i="4"/>
  <c r="G150" i="4" s="1"/>
  <c r="E149" i="4"/>
  <c r="G149" i="4" s="1"/>
  <c r="E148" i="4"/>
  <c r="G148" i="4" s="1"/>
  <c r="E147" i="4"/>
  <c r="G147" i="4" s="1"/>
  <c r="E146" i="4"/>
  <c r="G146" i="4" s="1"/>
  <c r="E145" i="4"/>
  <c r="G145" i="4" s="1"/>
  <c r="E144" i="4"/>
  <c r="G144" i="4" s="1"/>
  <c r="E143" i="4"/>
  <c r="G143" i="4" s="1"/>
  <c r="E142" i="4"/>
  <c r="G142" i="4" s="1"/>
  <c r="E141" i="4"/>
  <c r="G141" i="4" s="1"/>
  <c r="E140" i="4"/>
  <c r="G140" i="4" s="1"/>
  <c r="E139" i="4"/>
  <c r="G139" i="4" s="1"/>
  <c r="E138" i="4"/>
  <c r="G138" i="4" s="1"/>
  <c r="E137" i="4"/>
  <c r="G137" i="4" s="1"/>
  <c r="E136" i="4"/>
  <c r="G136" i="4" s="1"/>
  <c r="E135" i="4"/>
  <c r="G135" i="4" s="1"/>
  <c r="E134" i="4"/>
  <c r="G134" i="4" s="1"/>
  <c r="E133" i="4"/>
  <c r="G133" i="4" s="1"/>
  <c r="E132" i="4"/>
  <c r="G132" i="4" s="1"/>
  <c r="E131" i="4"/>
  <c r="G131" i="4" s="1"/>
  <c r="E130" i="4"/>
  <c r="G130" i="4" s="1"/>
  <c r="E129" i="4"/>
  <c r="G129" i="4" s="1"/>
  <c r="E128" i="4"/>
  <c r="G128" i="4" s="1"/>
  <c r="E127" i="4"/>
  <c r="G127" i="4" s="1"/>
  <c r="E126" i="4"/>
  <c r="G126" i="4" s="1"/>
  <c r="E125" i="4"/>
  <c r="G125" i="4" s="1"/>
  <c r="E124" i="4"/>
  <c r="G124" i="4" s="1"/>
  <c r="E123" i="4"/>
  <c r="G123" i="4" s="1"/>
  <c r="E122" i="4"/>
  <c r="G122" i="4" s="1"/>
  <c r="E121" i="4"/>
  <c r="G121" i="4" s="1"/>
  <c r="E120" i="4"/>
  <c r="G120" i="4" s="1"/>
  <c r="E119" i="4"/>
  <c r="G119" i="4" s="1"/>
  <c r="E118" i="4"/>
  <c r="G118" i="4" s="1"/>
  <c r="E117" i="4"/>
  <c r="G117" i="4" s="1"/>
  <c r="E116" i="4"/>
  <c r="G116" i="4" s="1"/>
  <c r="E115" i="4"/>
  <c r="E114" i="4"/>
  <c r="G114" i="4" s="1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E516" i="13" l="1"/>
  <c r="J116" i="13"/>
  <c r="G516" i="13"/>
  <c r="H116" i="13"/>
  <c r="C519" i="13"/>
  <c r="L119" i="13"/>
  <c r="E516" i="11"/>
  <c r="J116" i="11"/>
  <c r="C555" i="11"/>
  <c r="L155" i="11"/>
  <c r="G516" i="11"/>
  <c r="H116" i="11"/>
  <c r="E516" i="10"/>
  <c r="J116" i="10"/>
  <c r="C536" i="10"/>
  <c r="L136" i="10"/>
  <c r="H136" i="10"/>
  <c r="E516" i="9"/>
  <c r="J116" i="9"/>
  <c r="L134" i="9"/>
  <c r="C534" i="9"/>
  <c r="H134" i="9"/>
  <c r="D557" i="7"/>
  <c r="K143" i="7"/>
  <c r="G516" i="7"/>
  <c r="D517" i="4"/>
  <c r="K117" i="4"/>
  <c r="C407" i="8"/>
  <c r="D409" i="8"/>
  <c r="E406" i="8"/>
  <c r="G73" i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F73" i="1"/>
  <c r="E73" i="1"/>
  <c r="E182" i="4"/>
  <c r="G115" i="4"/>
  <c r="C520" i="13" l="1"/>
  <c r="L120" i="13"/>
  <c r="G517" i="13"/>
  <c r="H117" i="13"/>
  <c r="E517" i="13"/>
  <c r="J117" i="13"/>
  <c r="G517" i="11"/>
  <c r="H117" i="11"/>
  <c r="C556" i="11"/>
  <c r="L156" i="11"/>
  <c r="E517" i="11"/>
  <c r="J117" i="11"/>
  <c r="L137" i="10"/>
  <c r="C537" i="10"/>
  <c r="H137" i="10"/>
  <c r="E517" i="10"/>
  <c r="J117" i="10"/>
  <c r="C535" i="9"/>
  <c r="L135" i="9"/>
  <c r="H135" i="9"/>
  <c r="E517" i="9"/>
  <c r="J117" i="9"/>
  <c r="D558" i="7"/>
  <c r="K153" i="7"/>
  <c r="G517" i="7"/>
  <c r="H118" i="7" s="1"/>
  <c r="D518" i="4"/>
  <c r="K118" i="4"/>
  <c r="L118" i="4" s="1"/>
  <c r="L117" i="4"/>
  <c r="I69" i="1"/>
  <c r="I65" i="1"/>
  <c r="I61" i="1"/>
  <c r="I57" i="1"/>
  <c r="I53" i="1"/>
  <c r="I49" i="1"/>
  <c r="I45" i="1"/>
  <c r="I41" i="1"/>
  <c r="I37" i="1"/>
  <c r="I33" i="1"/>
  <c r="I29" i="1"/>
  <c r="I25" i="1"/>
  <c r="I21" i="1"/>
  <c r="I17" i="1"/>
  <c r="I13" i="1"/>
  <c r="I9" i="1"/>
  <c r="I5" i="1"/>
  <c r="I68" i="1"/>
  <c r="I64" i="1"/>
  <c r="I60" i="1"/>
  <c r="I56" i="1"/>
  <c r="I52" i="1"/>
  <c r="I48" i="1"/>
  <c r="I44" i="1"/>
  <c r="I40" i="1"/>
  <c r="I36" i="1"/>
  <c r="I32" i="1"/>
  <c r="I28" i="1"/>
  <c r="I24" i="1"/>
  <c r="I20" i="1"/>
  <c r="I16" i="1"/>
  <c r="I12" i="1"/>
  <c r="I8" i="1"/>
  <c r="I71" i="1"/>
  <c r="J71" i="1" s="1"/>
  <c r="I67" i="1"/>
  <c r="I63" i="1"/>
  <c r="I59" i="1"/>
  <c r="I55" i="1"/>
  <c r="I51" i="1"/>
  <c r="I47" i="1"/>
  <c r="I43" i="1"/>
  <c r="I39" i="1"/>
  <c r="I35" i="1"/>
  <c r="I31" i="1"/>
  <c r="I27" i="1"/>
  <c r="I23" i="1"/>
  <c r="I19" i="1"/>
  <c r="I15" i="1"/>
  <c r="I11" i="1"/>
  <c r="I7" i="1"/>
  <c r="I70" i="1"/>
  <c r="I66" i="1"/>
  <c r="I62" i="1"/>
  <c r="I58" i="1"/>
  <c r="I54" i="1"/>
  <c r="I50" i="1"/>
  <c r="I46" i="1"/>
  <c r="I42" i="1"/>
  <c r="I38" i="1"/>
  <c r="I34" i="1"/>
  <c r="I30" i="1"/>
  <c r="I26" i="1"/>
  <c r="I22" i="1"/>
  <c r="I18" i="1"/>
  <c r="I14" i="1"/>
  <c r="I10" i="1"/>
  <c r="I6" i="1"/>
  <c r="E407" i="8"/>
  <c r="D410" i="8"/>
  <c r="C408" i="8"/>
  <c r="L9" i="8" s="1"/>
  <c r="H9" i="8"/>
  <c r="G182" i="4"/>
  <c r="G513" i="4" s="1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F5" i="3"/>
  <c r="G5" i="3" s="1"/>
  <c r="F6" i="3"/>
  <c r="G6" i="3" s="1"/>
  <c r="F7" i="3"/>
  <c r="G7" i="3" s="1"/>
  <c r="F8" i="3"/>
  <c r="G8" i="3" s="1"/>
  <c r="F9" i="3"/>
  <c r="G9" i="3" s="1"/>
  <c r="F10" i="3"/>
  <c r="G10" i="3" s="1"/>
  <c r="F11" i="3"/>
  <c r="G11" i="3" s="1"/>
  <c r="F12" i="3"/>
  <c r="G12" i="3" s="1"/>
  <c r="F13" i="3"/>
  <c r="G13" i="3" s="1"/>
  <c r="F14" i="3"/>
  <c r="G14" i="3" s="1"/>
  <c r="F15" i="3"/>
  <c r="G15" i="3" s="1"/>
  <c r="F16" i="3"/>
  <c r="G16" i="3" s="1"/>
  <c r="F17" i="3"/>
  <c r="G17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F32" i="3"/>
  <c r="G32" i="3" s="1"/>
  <c r="F33" i="3"/>
  <c r="G33" i="3" s="1"/>
  <c r="F34" i="3"/>
  <c r="G34" i="3" s="1"/>
  <c r="F35" i="3"/>
  <c r="G35" i="3" s="1"/>
  <c r="F36" i="3"/>
  <c r="G36" i="3" s="1"/>
  <c r="F37" i="3"/>
  <c r="G37" i="3" s="1"/>
  <c r="F38" i="3"/>
  <c r="G38" i="3" s="1"/>
  <c r="F39" i="3"/>
  <c r="G39" i="3" s="1"/>
  <c r="F40" i="3"/>
  <c r="G40" i="3" s="1"/>
  <c r="F41" i="3"/>
  <c r="G41" i="3" s="1"/>
  <c r="F42" i="3"/>
  <c r="G42" i="3" s="1"/>
  <c r="F43" i="3"/>
  <c r="G43" i="3" s="1"/>
  <c r="F44" i="3"/>
  <c r="G44" i="3" s="1"/>
  <c r="F45" i="3"/>
  <c r="G45" i="3" s="1"/>
  <c r="F46" i="3"/>
  <c r="G46" i="3" s="1"/>
  <c r="F47" i="3"/>
  <c r="G47" i="3" s="1"/>
  <c r="F48" i="3"/>
  <c r="G48" i="3" s="1"/>
  <c r="F49" i="3"/>
  <c r="G49" i="3" s="1"/>
  <c r="F50" i="3"/>
  <c r="G50" i="3" s="1"/>
  <c r="F51" i="3"/>
  <c r="G51" i="3" s="1"/>
  <c r="F52" i="3"/>
  <c r="G52" i="3" s="1"/>
  <c r="F53" i="3"/>
  <c r="G53" i="3" s="1"/>
  <c r="F54" i="3"/>
  <c r="G54" i="3" s="1"/>
  <c r="F55" i="3"/>
  <c r="G55" i="3" s="1"/>
  <c r="F56" i="3"/>
  <c r="G56" i="3" s="1"/>
  <c r="F57" i="3"/>
  <c r="G57" i="3" s="1"/>
  <c r="F58" i="3"/>
  <c r="G58" i="3" s="1"/>
  <c r="F59" i="3"/>
  <c r="G59" i="3" s="1"/>
  <c r="F60" i="3"/>
  <c r="G60" i="3" s="1"/>
  <c r="F61" i="3"/>
  <c r="G61" i="3" s="1"/>
  <c r="F62" i="3"/>
  <c r="G62" i="3" s="1"/>
  <c r="F63" i="3"/>
  <c r="G63" i="3" s="1"/>
  <c r="F64" i="3"/>
  <c r="G64" i="3" s="1"/>
  <c r="F65" i="3"/>
  <c r="G65" i="3" s="1"/>
  <c r="F66" i="3"/>
  <c r="G66" i="3" s="1"/>
  <c r="F67" i="3"/>
  <c r="G67" i="3" s="1"/>
  <c r="F68" i="3"/>
  <c r="G68" i="3" s="1"/>
  <c r="F69" i="3"/>
  <c r="G69" i="3" s="1"/>
  <c r="F70" i="3"/>
  <c r="G70" i="3" s="1"/>
  <c r="F71" i="3"/>
  <c r="G71" i="3" s="1"/>
  <c r="J73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J118" i="13" l="1"/>
  <c r="E518" i="13"/>
  <c r="G518" i="13"/>
  <c r="H118" i="13"/>
  <c r="C521" i="13"/>
  <c r="L121" i="13"/>
  <c r="E518" i="11"/>
  <c r="J118" i="11"/>
  <c r="C557" i="11"/>
  <c r="L157" i="11"/>
  <c r="G518" i="11"/>
  <c r="H118" i="11"/>
  <c r="E518" i="10"/>
  <c r="J118" i="10"/>
  <c r="C538" i="10"/>
  <c r="L138" i="10"/>
  <c r="H138" i="10"/>
  <c r="E518" i="9"/>
  <c r="J118" i="9"/>
  <c r="C536" i="9"/>
  <c r="L136" i="9"/>
  <c r="H136" i="9"/>
  <c r="G518" i="7"/>
  <c r="H119" i="7" s="1"/>
  <c r="D559" i="7"/>
  <c r="K126" i="7"/>
  <c r="D519" i="4"/>
  <c r="K119" i="4"/>
  <c r="I73" i="1"/>
  <c r="C409" i="8"/>
  <c r="D411" i="8"/>
  <c r="E408" i="8"/>
  <c r="G514" i="4"/>
  <c r="H114" i="4"/>
  <c r="I182" i="4"/>
  <c r="F73" i="3"/>
  <c r="G73" i="3"/>
  <c r="E2" i="3" s="1"/>
  <c r="F73" i="5"/>
  <c r="E2" i="5" s="1"/>
  <c r="H29" i="5" s="1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C522" i="13" l="1"/>
  <c r="L122" i="13"/>
  <c r="G519" i="13"/>
  <c r="H119" i="13"/>
  <c r="E519" i="13"/>
  <c r="J119" i="13"/>
  <c r="G519" i="11"/>
  <c r="H119" i="11"/>
  <c r="C558" i="11"/>
  <c r="L158" i="11"/>
  <c r="E519" i="11"/>
  <c r="J119" i="11"/>
  <c r="C539" i="10"/>
  <c r="L139" i="10"/>
  <c r="H139" i="10"/>
  <c r="E519" i="10"/>
  <c r="J119" i="10"/>
  <c r="C537" i="9"/>
  <c r="L137" i="9"/>
  <c r="H137" i="9"/>
  <c r="E519" i="9"/>
  <c r="J119" i="9"/>
  <c r="D560" i="7"/>
  <c r="K155" i="7"/>
  <c r="G519" i="7"/>
  <c r="H120" i="7" s="1"/>
  <c r="H115" i="7"/>
  <c r="E2" i="4"/>
  <c r="E111" i="4" s="1"/>
  <c r="D520" i="4"/>
  <c r="K120" i="4"/>
  <c r="L120" i="4" s="1"/>
  <c r="L119" i="4"/>
  <c r="L15" i="8"/>
  <c r="H15" i="8"/>
  <c r="E409" i="8"/>
  <c r="C410" i="8"/>
  <c r="D412" i="8"/>
  <c r="G515" i="4"/>
  <c r="H115" i="4"/>
  <c r="I17" i="3"/>
  <c r="I15" i="3"/>
  <c r="K15" i="3" s="1"/>
  <c r="I13" i="3"/>
  <c r="I11" i="3"/>
  <c r="K11" i="3" s="1"/>
  <c r="I9" i="3"/>
  <c r="I7" i="3"/>
  <c r="K7" i="3" s="1"/>
  <c r="I19" i="3"/>
  <c r="I23" i="3"/>
  <c r="I28" i="3"/>
  <c r="I32" i="3"/>
  <c r="K32" i="3" s="1"/>
  <c r="I36" i="3"/>
  <c r="I40" i="3"/>
  <c r="K40" i="3" s="1"/>
  <c r="I44" i="3"/>
  <c r="I48" i="3"/>
  <c r="K48" i="3" s="1"/>
  <c r="I52" i="3"/>
  <c r="I56" i="3"/>
  <c r="K56" i="3" s="1"/>
  <c r="I60" i="3"/>
  <c r="I64" i="3"/>
  <c r="K64" i="3" s="1"/>
  <c r="I68" i="3"/>
  <c r="I6" i="3"/>
  <c r="K6" i="3" s="1"/>
  <c r="I10" i="3"/>
  <c r="I14" i="3"/>
  <c r="K14" i="3" s="1"/>
  <c r="I18" i="3"/>
  <c r="I22" i="3"/>
  <c r="K22" i="3" s="1"/>
  <c r="I25" i="3"/>
  <c r="I29" i="3"/>
  <c r="K29" i="3" s="1"/>
  <c r="I33" i="3"/>
  <c r="I37" i="3"/>
  <c r="K37" i="3" s="1"/>
  <c r="I41" i="3"/>
  <c r="I45" i="3"/>
  <c r="K45" i="3" s="1"/>
  <c r="I49" i="3"/>
  <c r="I53" i="3"/>
  <c r="K53" i="3" s="1"/>
  <c r="I57" i="3"/>
  <c r="I61" i="3"/>
  <c r="K61" i="3" s="1"/>
  <c r="I65" i="3"/>
  <c r="I69" i="3"/>
  <c r="K69" i="3" s="1"/>
  <c r="I5" i="3"/>
  <c r="I21" i="3"/>
  <c r="K21" i="3" s="1"/>
  <c r="I26" i="3"/>
  <c r="I30" i="3"/>
  <c r="K30" i="3" s="1"/>
  <c r="I34" i="3"/>
  <c r="I38" i="3"/>
  <c r="K38" i="3" s="1"/>
  <c r="I42" i="3"/>
  <c r="I46" i="3"/>
  <c r="K46" i="3" s="1"/>
  <c r="I50" i="3"/>
  <c r="I54" i="3"/>
  <c r="K54" i="3" s="1"/>
  <c r="I58" i="3"/>
  <c r="I62" i="3"/>
  <c r="K62" i="3" s="1"/>
  <c r="I66" i="3"/>
  <c r="I70" i="3"/>
  <c r="K70" i="3" s="1"/>
  <c r="I8" i="3"/>
  <c r="I12" i="3"/>
  <c r="K12" i="3" s="1"/>
  <c r="I16" i="3"/>
  <c r="I20" i="3"/>
  <c r="I24" i="3"/>
  <c r="I27" i="3"/>
  <c r="K27" i="3" s="1"/>
  <c r="I31" i="3"/>
  <c r="I35" i="3"/>
  <c r="K35" i="3" s="1"/>
  <c r="I39" i="3"/>
  <c r="I43" i="3"/>
  <c r="K43" i="3" s="1"/>
  <c r="I47" i="3"/>
  <c r="I51" i="3"/>
  <c r="I55" i="3"/>
  <c r="I59" i="3"/>
  <c r="K59" i="3" s="1"/>
  <c r="I63" i="3"/>
  <c r="I67" i="3"/>
  <c r="K67" i="3" s="1"/>
  <c r="I71" i="3"/>
  <c r="I73" i="3"/>
  <c r="K19" i="3"/>
  <c r="K31" i="3"/>
  <c r="K39" i="3"/>
  <c r="K47" i="3"/>
  <c r="K51" i="3"/>
  <c r="K55" i="3"/>
  <c r="K63" i="3"/>
  <c r="K71" i="3"/>
  <c r="K8" i="3"/>
  <c r="K16" i="3"/>
  <c r="K24" i="3"/>
  <c r="K28" i="3"/>
  <c r="K44" i="3"/>
  <c r="K60" i="3"/>
  <c r="K33" i="3"/>
  <c r="K41" i="3"/>
  <c r="K49" i="3"/>
  <c r="K57" i="3"/>
  <c r="K65" i="3"/>
  <c r="K25" i="3"/>
  <c r="K17" i="3"/>
  <c r="K13" i="3"/>
  <c r="K9" i="3"/>
  <c r="K68" i="3"/>
  <c r="K52" i="3"/>
  <c r="K36" i="3"/>
  <c r="K20" i="3"/>
  <c r="K23" i="3"/>
  <c r="K66" i="3"/>
  <c r="K58" i="3"/>
  <c r="K50" i="3"/>
  <c r="K42" i="3"/>
  <c r="K34" i="3"/>
  <c r="K26" i="3"/>
  <c r="K18" i="3"/>
  <c r="K10" i="3"/>
  <c r="H73" i="5"/>
  <c r="E520" i="13" l="1"/>
  <c r="J120" i="13"/>
  <c r="G520" i="13"/>
  <c r="H120" i="13"/>
  <c r="C523" i="13"/>
  <c r="L123" i="13"/>
  <c r="E520" i="11"/>
  <c r="J120" i="11"/>
  <c r="C559" i="11"/>
  <c r="L159" i="11"/>
  <c r="G520" i="11"/>
  <c r="H120" i="11"/>
  <c r="E520" i="10"/>
  <c r="J120" i="10"/>
  <c r="C540" i="10"/>
  <c r="L140" i="10"/>
  <c r="H140" i="10"/>
  <c r="E520" i="9"/>
  <c r="J120" i="9"/>
  <c r="L138" i="9"/>
  <c r="C538" i="9"/>
  <c r="H138" i="9"/>
  <c r="G520" i="7"/>
  <c r="D561" i="7"/>
  <c r="K127" i="7"/>
  <c r="J179" i="4"/>
  <c r="J177" i="4"/>
  <c r="J175" i="4"/>
  <c r="J173" i="4"/>
  <c r="J171" i="4"/>
  <c r="J169" i="4"/>
  <c r="J167" i="4"/>
  <c r="J165" i="4"/>
  <c r="J163" i="4"/>
  <c r="J161" i="4"/>
  <c r="J159" i="4"/>
  <c r="J157" i="4"/>
  <c r="J155" i="4"/>
  <c r="J153" i="4"/>
  <c r="J151" i="4"/>
  <c r="J149" i="4"/>
  <c r="J147" i="4"/>
  <c r="J145" i="4"/>
  <c r="J143" i="4"/>
  <c r="J141" i="4"/>
  <c r="J139" i="4"/>
  <c r="J137" i="4"/>
  <c r="J135" i="4"/>
  <c r="J133" i="4"/>
  <c r="J131" i="4"/>
  <c r="J129" i="4"/>
  <c r="J127" i="4"/>
  <c r="J125" i="4"/>
  <c r="J178" i="4"/>
  <c r="J176" i="4"/>
  <c r="J174" i="4"/>
  <c r="J172" i="4"/>
  <c r="J170" i="4"/>
  <c r="J168" i="4"/>
  <c r="J166" i="4"/>
  <c r="J164" i="4"/>
  <c r="J162" i="4"/>
  <c r="J160" i="4"/>
  <c r="J158" i="4"/>
  <c r="J156" i="4"/>
  <c r="J154" i="4"/>
  <c r="J152" i="4"/>
  <c r="J150" i="4"/>
  <c r="J148" i="4"/>
  <c r="J146" i="4"/>
  <c r="J144" i="4"/>
  <c r="J142" i="4"/>
  <c r="J140" i="4"/>
  <c r="J138" i="4"/>
  <c r="J136" i="4"/>
  <c r="J134" i="4"/>
  <c r="J132" i="4"/>
  <c r="J130" i="4"/>
  <c r="J128" i="4"/>
  <c r="J126" i="4"/>
  <c r="J124" i="4"/>
  <c r="J122" i="4"/>
  <c r="J120" i="4"/>
  <c r="J118" i="4"/>
  <c r="J116" i="4"/>
  <c r="J114" i="4"/>
  <c r="J123" i="4"/>
  <c r="J121" i="4"/>
  <c r="J119" i="4"/>
  <c r="J117" i="4"/>
  <c r="J115" i="4"/>
  <c r="J180" i="4"/>
  <c r="D521" i="4"/>
  <c r="K121" i="4"/>
  <c r="J6" i="8"/>
  <c r="C411" i="8"/>
  <c r="D413" i="8"/>
  <c r="E410" i="8"/>
  <c r="G516" i="4"/>
  <c r="H116" i="4"/>
  <c r="K5" i="3"/>
  <c r="K73" i="3" s="1"/>
  <c r="C524" i="13" l="1"/>
  <c r="L124" i="13"/>
  <c r="G521" i="13"/>
  <c r="H121" i="13"/>
  <c r="E521" i="13"/>
  <c r="J121" i="13"/>
  <c r="G521" i="11"/>
  <c r="H121" i="11"/>
  <c r="C560" i="11"/>
  <c r="L160" i="11"/>
  <c r="E521" i="11"/>
  <c r="J121" i="11"/>
  <c r="E521" i="10"/>
  <c r="J121" i="10"/>
  <c r="L141" i="10"/>
  <c r="C541" i="10"/>
  <c r="H141" i="10"/>
  <c r="C539" i="9"/>
  <c r="L139" i="9"/>
  <c r="H139" i="9"/>
  <c r="E521" i="9"/>
  <c r="J121" i="9"/>
  <c r="D562" i="7"/>
  <c r="K145" i="7"/>
  <c r="G521" i="7"/>
  <c r="J182" i="4"/>
  <c r="L121" i="4"/>
  <c r="D522" i="4"/>
  <c r="K122" i="4"/>
  <c r="L122" i="4" s="1"/>
  <c r="E411" i="8"/>
  <c r="D414" i="8"/>
  <c r="C412" i="8"/>
  <c r="G517" i="4"/>
  <c r="H117" i="4"/>
  <c r="J5" i="1"/>
  <c r="J122" i="13" l="1"/>
  <c r="E522" i="13"/>
  <c r="G522" i="13"/>
  <c r="H122" i="13"/>
  <c r="C525" i="13"/>
  <c r="L125" i="13"/>
  <c r="E522" i="11"/>
  <c r="J122" i="11"/>
  <c r="C561" i="11"/>
  <c r="L161" i="11"/>
  <c r="G522" i="11"/>
  <c r="H122" i="11"/>
  <c r="C542" i="10"/>
  <c r="L142" i="10"/>
  <c r="H142" i="10"/>
  <c r="E522" i="10"/>
  <c r="J122" i="10"/>
  <c r="E522" i="9"/>
  <c r="J122" i="9"/>
  <c r="C540" i="9"/>
  <c r="L140" i="9"/>
  <c r="H140" i="9"/>
  <c r="G522" i="7"/>
  <c r="D563" i="7"/>
  <c r="K128" i="7"/>
  <c r="D523" i="4"/>
  <c r="K123" i="4"/>
  <c r="L123" i="4" s="1"/>
  <c r="C413" i="8"/>
  <c r="L22" i="8"/>
  <c r="H22" i="8"/>
  <c r="D415" i="8"/>
  <c r="E412" i="8"/>
  <c r="K10" i="1"/>
  <c r="J10" i="1"/>
  <c r="K18" i="1"/>
  <c r="J18" i="1"/>
  <c r="K26" i="1"/>
  <c r="J26" i="1"/>
  <c r="K34" i="1"/>
  <c r="J34" i="1"/>
  <c r="K42" i="1"/>
  <c r="J42" i="1"/>
  <c r="K50" i="1"/>
  <c r="J50" i="1"/>
  <c r="K58" i="1"/>
  <c r="J58" i="1"/>
  <c r="K66" i="1"/>
  <c r="J66" i="1"/>
  <c r="K8" i="1"/>
  <c r="J8" i="1"/>
  <c r="K16" i="1"/>
  <c r="J16" i="1"/>
  <c r="K24" i="1"/>
  <c r="J24" i="1"/>
  <c r="K32" i="1"/>
  <c r="J32" i="1"/>
  <c r="K40" i="1"/>
  <c r="J40" i="1"/>
  <c r="K48" i="1"/>
  <c r="J48" i="1"/>
  <c r="K56" i="1"/>
  <c r="J56" i="1"/>
  <c r="K64" i="1"/>
  <c r="J64" i="1"/>
  <c r="K9" i="1"/>
  <c r="J9" i="1"/>
  <c r="K13" i="1"/>
  <c r="J13" i="1"/>
  <c r="K17" i="1"/>
  <c r="J17" i="1"/>
  <c r="K21" i="1"/>
  <c r="J21" i="1"/>
  <c r="K25" i="1"/>
  <c r="J25" i="1"/>
  <c r="K29" i="1"/>
  <c r="J29" i="1"/>
  <c r="K33" i="1"/>
  <c r="J33" i="1"/>
  <c r="K37" i="1"/>
  <c r="J37" i="1"/>
  <c r="K41" i="1"/>
  <c r="J41" i="1"/>
  <c r="K45" i="1"/>
  <c r="J45" i="1"/>
  <c r="K49" i="1"/>
  <c r="J49" i="1"/>
  <c r="K53" i="1"/>
  <c r="J53" i="1"/>
  <c r="K57" i="1"/>
  <c r="J57" i="1"/>
  <c r="K61" i="1"/>
  <c r="J61" i="1"/>
  <c r="K65" i="1"/>
  <c r="J65" i="1"/>
  <c r="K69" i="1"/>
  <c r="J69" i="1"/>
  <c r="K6" i="1"/>
  <c r="J6" i="1"/>
  <c r="K14" i="1"/>
  <c r="J14" i="1"/>
  <c r="K22" i="1"/>
  <c r="J22" i="1"/>
  <c r="K30" i="1"/>
  <c r="J30" i="1"/>
  <c r="K38" i="1"/>
  <c r="J38" i="1"/>
  <c r="K46" i="1"/>
  <c r="J46" i="1"/>
  <c r="K54" i="1"/>
  <c r="J54" i="1"/>
  <c r="K62" i="1"/>
  <c r="J62" i="1"/>
  <c r="K70" i="1"/>
  <c r="J70" i="1"/>
  <c r="K12" i="1"/>
  <c r="J12" i="1"/>
  <c r="K20" i="1"/>
  <c r="J20" i="1"/>
  <c r="K28" i="1"/>
  <c r="J28" i="1"/>
  <c r="K36" i="1"/>
  <c r="J36" i="1"/>
  <c r="K44" i="1"/>
  <c r="J44" i="1"/>
  <c r="K52" i="1"/>
  <c r="J52" i="1"/>
  <c r="K60" i="1"/>
  <c r="J60" i="1"/>
  <c r="K68" i="1"/>
  <c r="J68" i="1"/>
  <c r="K7" i="1"/>
  <c r="J7" i="1"/>
  <c r="K11" i="1"/>
  <c r="J11" i="1"/>
  <c r="K15" i="1"/>
  <c r="J15" i="1"/>
  <c r="K19" i="1"/>
  <c r="J19" i="1"/>
  <c r="K23" i="1"/>
  <c r="J23" i="1"/>
  <c r="K27" i="1"/>
  <c r="J27" i="1"/>
  <c r="K31" i="1"/>
  <c r="J31" i="1"/>
  <c r="K35" i="1"/>
  <c r="J35" i="1"/>
  <c r="K39" i="1"/>
  <c r="J39" i="1"/>
  <c r="K43" i="1"/>
  <c r="J43" i="1"/>
  <c r="K47" i="1"/>
  <c r="J47" i="1"/>
  <c r="K51" i="1"/>
  <c r="J51" i="1"/>
  <c r="K55" i="1"/>
  <c r="J55" i="1"/>
  <c r="K59" i="1"/>
  <c r="J59" i="1"/>
  <c r="K63" i="1"/>
  <c r="J63" i="1"/>
  <c r="K67" i="1"/>
  <c r="J67" i="1"/>
  <c r="K71" i="1"/>
  <c r="G518" i="4"/>
  <c r="H118" i="4"/>
  <c r="K5" i="1"/>
  <c r="K73" i="1" s="1"/>
  <c r="H73" i="1"/>
  <c r="C526" i="13" l="1"/>
  <c r="L126" i="13"/>
  <c r="G523" i="13"/>
  <c r="H123" i="13"/>
  <c r="E523" i="13"/>
  <c r="J123" i="13"/>
  <c r="G523" i="11"/>
  <c r="H123" i="11"/>
  <c r="C562" i="11"/>
  <c r="L162" i="11"/>
  <c r="E523" i="11"/>
  <c r="J123" i="11"/>
  <c r="E523" i="10"/>
  <c r="J123" i="10"/>
  <c r="C543" i="10"/>
  <c r="L143" i="10"/>
  <c r="H143" i="10"/>
  <c r="C541" i="9"/>
  <c r="L141" i="9"/>
  <c r="H141" i="9"/>
  <c r="E523" i="9"/>
  <c r="J123" i="9"/>
  <c r="D564" i="7"/>
  <c r="K129" i="7"/>
  <c r="G523" i="7"/>
  <c r="D524" i="4"/>
  <c r="K124" i="4"/>
  <c r="L124" i="4" s="1"/>
  <c r="E413" i="8"/>
  <c r="D416" i="8"/>
  <c r="C414" i="8"/>
  <c r="J73" i="1"/>
  <c r="G519" i="4"/>
  <c r="H119" i="4"/>
  <c r="E524" i="13" l="1"/>
  <c r="J124" i="13"/>
  <c r="G524" i="13"/>
  <c r="H124" i="13"/>
  <c r="C527" i="13"/>
  <c r="L127" i="13"/>
  <c r="E524" i="11"/>
  <c r="J124" i="11"/>
  <c r="C563" i="11"/>
  <c r="L163" i="11"/>
  <c r="G524" i="11"/>
  <c r="H124" i="11"/>
  <c r="C544" i="10"/>
  <c r="L144" i="10"/>
  <c r="H144" i="10"/>
  <c r="E524" i="10"/>
  <c r="J124" i="10"/>
  <c r="E524" i="9"/>
  <c r="J124" i="9"/>
  <c r="L142" i="9"/>
  <c r="C542" i="9"/>
  <c r="H142" i="9"/>
  <c r="G524" i="7"/>
  <c r="D565" i="7"/>
  <c r="K130" i="7"/>
  <c r="D525" i="4"/>
  <c r="K125" i="4"/>
  <c r="L125" i="4" s="1"/>
  <c r="L54" i="8"/>
  <c r="H54" i="8"/>
  <c r="D417" i="8"/>
  <c r="C415" i="8"/>
  <c r="E414" i="8"/>
  <c r="G520" i="4"/>
  <c r="H120" i="4"/>
  <c r="C528" i="13" l="1"/>
  <c r="L128" i="13"/>
  <c r="G525" i="13"/>
  <c r="H125" i="13"/>
  <c r="E525" i="13"/>
  <c r="J125" i="13"/>
  <c r="G525" i="11"/>
  <c r="H125" i="11"/>
  <c r="C564" i="11"/>
  <c r="L164" i="11"/>
  <c r="E525" i="11"/>
  <c r="J125" i="11"/>
  <c r="E525" i="10"/>
  <c r="J125" i="10"/>
  <c r="L145" i="10"/>
  <c r="C545" i="10"/>
  <c r="H145" i="10"/>
  <c r="C543" i="9"/>
  <c r="L143" i="9"/>
  <c r="H143" i="9"/>
  <c r="E525" i="9"/>
  <c r="J125" i="9"/>
  <c r="K131" i="7"/>
  <c r="D566" i="7"/>
  <c r="G525" i="7"/>
  <c r="D526" i="4"/>
  <c r="K126" i="4"/>
  <c r="L126" i="4" s="1"/>
  <c r="C416" i="8"/>
  <c r="E415" i="8"/>
  <c r="D418" i="8"/>
  <c r="G521" i="4"/>
  <c r="H121" i="4"/>
  <c r="J126" i="13" l="1"/>
  <c r="E526" i="13"/>
  <c r="G526" i="13"/>
  <c r="H126" i="13"/>
  <c r="C529" i="13"/>
  <c r="L129" i="13"/>
  <c r="E526" i="11"/>
  <c r="J126" i="11"/>
  <c r="C565" i="11"/>
  <c r="L165" i="11"/>
  <c r="G526" i="11"/>
  <c r="H126" i="11"/>
  <c r="C546" i="10"/>
  <c r="L146" i="10"/>
  <c r="H146" i="10"/>
  <c r="E526" i="10"/>
  <c r="J126" i="10"/>
  <c r="C544" i="9"/>
  <c r="L144" i="9"/>
  <c r="H144" i="9"/>
  <c r="E526" i="9"/>
  <c r="J126" i="9"/>
  <c r="K144" i="7"/>
  <c r="D567" i="7"/>
  <c r="G526" i="7"/>
  <c r="H114" i="7"/>
  <c r="D527" i="4"/>
  <c r="K127" i="4"/>
  <c r="L127" i="4" s="1"/>
  <c r="C417" i="8"/>
  <c r="D419" i="8"/>
  <c r="E416" i="8"/>
  <c r="J5" i="8" s="1"/>
  <c r="G522" i="4"/>
  <c r="H122" i="4"/>
  <c r="C530" i="13" l="1"/>
  <c r="L130" i="13"/>
  <c r="G527" i="13"/>
  <c r="H127" i="13"/>
  <c r="E527" i="13"/>
  <c r="J127" i="13"/>
  <c r="G527" i="11"/>
  <c r="H127" i="11"/>
  <c r="C566" i="11"/>
  <c r="L166" i="11"/>
  <c r="E527" i="11"/>
  <c r="J127" i="11"/>
  <c r="C547" i="10"/>
  <c r="L147" i="10"/>
  <c r="H147" i="10"/>
  <c r="E527" i="10"/>
  <c r="J127" i="10"/>
  <c r="C545" i="9"/>
  <c r="L145" i="9"/>
  <c r="H145" i="9"/>
  <c r="E527" i="9"/>
  <c r="J127" i="9"/>
  <c r="G527" i="7"/>
  <c r="K140" i="7"/>
  <c r="D568" i="7"/>
  <c r="D528" i="4"/>
  <c r="K128" i="4"/>
  <c r="L128" i="4" s="1"/>
  <c r="E417" i="8"/>
  <c r="L8" i="8"/>
  <c r="C418" i="8"/>
  <c r="H8" i="8"/>
  <c r="D420" i="8"/>
  <c r="G523" i="4"/>
  <c r="H123" i="4"/>
  <c r="E528" i="13" l="1"/>
  <c r="J128" i="13"/>
  <c r="G528" i="13"/>
  <c r="H128" i="13"/>
  <c r="C531" i="13"/>
  <c r="L131" i="13"/>
  <c r="E528" i="11"/>
  <c r="J128" i="11"/>
  <c r="C567" i="11"/>
  <c r="L167" i="11"/>
  <c r="G528" i="11"/>
  <c r="H128" i="11"/>
  <c r="C548" i="10"/>
  <c r="L148" i="10"/>
  <c r="H148" i="10"/>
  <c r="E528" i="10"/>
  <c r="J128" i="10"/>
  <c r="L146" i="9"/>
  <c r="C546" i="9"/>
  <c r="H146" i="9"/>
  <c r="E528" i="9"/>
  <c r="J128" i="9"/>
  <c r="K137" i="7"/>
  <c r="D569" i="7"/>
  <c r="G528" i="7"/>
  <c r="D529" i="4"/>
  <c r="K129" i="4"/>
  <c r="L129" i="4" s="1"/>
  <c r="C419" i="8"/>
  <c r="L7" i="8"/>
  <c r="H7" i="8"/>
  <c r="D421" i="8"/>
  <c r="E418" i="8"/>
  <c r="G524" i="4"/>
  <c r="H124" i="4"/>
  <c r="C532" i="13" l="1"/>
  <c r="L132" i="13"/>
  <c r="G529" i="13"/>
  <c r="H129" i="13"/>
  <c r="E529" i="13"/>
  <c r="J129" i="13"/>
  <c r="G529" i="11"/>
  <c r="H129" i="11"/>
  <c r="C568" i="11"/>
  <c r="L168" i="11"/>
  <c r="E529" i="11"/>
  <c r="J129" i="11"/>
  <c r="C549" i="10"/>
  <c r="L149" i="10"/>
  <c r="H149" i="10"/>
  <c r="E529" i="10"/>
  <c r="J129" i="10"/>
  <c r="E529" i="9"/>
  <c r="J129" i="9"/>
  <c r="C547" i="9"/>
  <c r="L147" i="9"/>
  <c r="H147" i="9"/>
  <c r="K139" i="7"/>
  <c r="D570" i="7"/>
  <c r="G529" i="7"/>
  <c r="H116" i="7"/>
  <c r="D530" i="4"/>
  <c r="K130" i="4"/>
  <c r="L130" i="4" s="1"/>
  <c r="E419" i="8"/>
  <c r="J15" i="8" s="1"/>
  <c r="D422" i="8"/>
  <c r="C420" i="8"/>
  <c r="L57" i="8"/>
  <c r="H57" i="8"/>
  <c r="G525" i="4"/>
  <c r="H125" i="4"/>
  <c r="J130" i="13" l="1"/>
  <c r="E530" i="13"/>
  <c r="G530" i="13"/>
  <c r="H130" i="13"/>
  <c r="C533" i="13"/>
  <c r="L133" i="13"/>
  <c r="E530" i="11"/>
  <c r="J130" i="11"/>
  <c r="C569" i="11"/>
  <c r="L169" i="11"/>
  <c r="G530" i="11"/>
  <c r="H130" i="11"/>
  <c r="C550" i="10"/>
  <c r="L150" i="10"/>
  <c r="H150" i="10"/>
  <c r="E530" i="10"/>
  <c r="J130" i="10"/>
  <c r="C548" i="9"/>
  <c r="L148" i="9"/>
  <c r="H148" i="9"/>
  <c r="E530" i="9"/>
  <c r="J130" i="9"/>
  <c r="G530" i="7"/>
  <c r="H121" i="7"/>
  <c r="K132" i="7"/>
  <c r="D571" i="7"/>
  <c r="D531" i="4"/>
  <c r="K131" i="4"/>
  <c r="L131" i="4" s="1"/>
  <c r="H63" i="8"/>
  <c r="L63" i="8"/>
  <c r="C421" i="8"/>
  <c r="L23" i="8"/>
  <c r="H23" i="8"/>
  <c r="D423" i="8"/>
  <c r="E420" i="8"/>
  <c r="G526" i="4"/>
  <c r="H126" i="4"/>
  <c r="C534" i="13" l="1"/>
  <c r="L134" i="13"/>
  <c r="G531" i="13"/>
  <c r="H131" i="13"/>
  <c r="E531" i="13"/>
  <c r="J131" i="13"/>
  <c r="G531" i="11"/>
  <c r="H131" i="11"/>
  <c r="C570" i="11"/>
  <c r="L170" i="11"/>
  <c r="E531" i="11"/>
  <c r="J131" i="11"/>
  <c r="C551" i="10"/>
  <c r="L151" i="10"/>
  <c r="H151" i="10"/>
  <c r="E531" i="10"/>
  <c r="J131" i="10"/>
  <c r="E531" i="9"/>
  <c r="J131" i="9"/>
  <c r="C549" i="9"/>
  <c r="L149" i="9"/>
  <c r="H149" i="9"/>
  <c r="K133" i="7"/>
  <c r="D572" i="7"/>
  <c r="G531" i="7"/>
  <c r="D532" i="4"/>
  <c r="K132" i="4"/>
  <c r="L132" i="4" s="1"/>
  <c r="D424" i="8"/>
  <c r="E421" i="8"/>
  <c r="L41" i="8"/>
  <c r="C422" i="8"/>
  <c r="H41" i="8"/>
  <c r="G527" i="4"/>
  <c r="H127" i="4"/>
  <c r="E532" i="13" l="1"/>
  <c r="J132" i="13"/>
  <c r="G532" i="13"/>
  <c r="H132" i="13"/>
  <c r="C535" i="13"/>
  <c r="L135" i="13"/>
  <c r="E532" i="11"/>
  <c r="J132" i="11"/>
  <c r="C571" i="11"/>
  <c r="L171" i="11"/>
  <c r="G532" i="11"/>
  <c r="H132" i="11"/>
  <c r="C552" i="10"/>
  <c r="L152" i="10"/>
  <c r="H152" i="10"/>
  <c r="E532" i="10"/>
  <c r="J132" i="10"/>
  <c r="L150" i="9"/>
  <c r="C550" i="9"/>
  <c r="H150" i="9"/>
  <c r="E532" i="9"/>
  <c r="J132" i="9"/>
  <c r="K157" i="7"/>
  <c r="D573" i="7"/>
  <c r="G532" i="7"/>
  <c r="D533" i="4"/>
  <c r="K133" i="4"/>
  <c r="L133" i="4" s="1"/>
  <c r="E422" i="8"/>
  <c r="D425" i="8"/>
  <c r="C423" i="8"/>
  <c r="L62" i="8"/>
  <c r="H62" i="8"/>
  <c r="G528" i="4"/>
  <c r="H128" i="4"/>
  <c r="C536" i="13" l="1"/>
  <c r="L136" i="13"/>
  <c r="G533" i="13"/>
  <c r="H133" i="13"/>
  <c r="E533" i="13"/>
  <c r="J133" i="13"/>
  <c r="G533" i="11"/>
  <c r="H133" i="11"/>
  <c r="C572" i="11"/>
  <c r="L172" i="11"/>
  <c r="E533" i="11"/>
  <c r="J133" i="11"/>
  <c r="C553" i="10"/>
  <c r="L153" i="10"/>
  <c r="H153" i="10"/>
  <c r="E533" i="10"/>
  <c r="J133" i="10"/>
  <c r="C551" i="9"/>
  <c r="L151" i="9"/>
  <c r="H151" i="9"/>
  <c r="E533" i="9"/>
  <c r="J133" i="9"/>
  <c r="G533" i="7"/>
  <c r="K154" i="7"/>
  <c r="D574" i="7"/>
  <c r="D534" i="4"/>
  <c r="K134" i="4"/>
  <c r="L134" i="4" s="1"/>
  <c r="H66" i="8"/>
  <c r="L66" i="8"/>
  <c r="C424" i="8"/>
  <c r="L55" i="8"/>
  <c r="H55" i="8"/>
  <c r="D426" i="8"/>
  <c r="E423" i="8"/>
  <c r="G529" i="4"/>
  <c r="H129" i="4"/>
  <c r="J134" i="13" l="1"/>
  <c r="E534" i="13"/>
  <c r="G534" i="13"/>
  <c r="H134" i="13"/>
  <c r="C537" i="13"/>
  <c r="L137" i="13"/>
  <c r="E534" i="11"/>
  <c r="J134" i="11"/>
  <c r="C573" i="11"/>
  <c r="L173" i="11"/>
  <c r="G534" i="11"/>
  <c r="H134" i="11"/>
  <c r="C554" i="10"/>
  <c r="L154" i="10"/>
  <c r="H154" i="10"/>
  <c r="E534" i="10"/>
  <c r="J134" i="10"/>
  <c r="C552" i="9"/>
  <c r="L152" i="9"/>
  <c r="H152" i="9"/>
  <c r="E534" i="9"/>
  <c r="J134" i="9"/>
  <c r="K164" i="7"/>
  <c r="D575" i="7"/>
  <c r="G534" i="7"/>
  <c r="D535" i="4"/>
  <c r="K135" i="4"/>
  <c r="L135" i="4" s="1"/>
  <c r="C425" i="8"/>
  <c r="L59" i="8"/>
  <c r="H59" i="8"/>
  <c r="E424" i="8"/>
  <c r="D427" i="8"/>
  <c r="G530" i="4"/>
  <c r="H130" i="4"/>
  <c r="C538" i="13" l="1"/>
  <c r="L138" i="13"/>
  <c r="G535" i="13"/>
  <c r="H135" i="13"/>
  <c r="E535" i="13"/>
  <c r="J135" i="13"/>
  <c r="G535" i="11"/>
  <c r="H135" i="11"/>
  <c r="C574" i="11"/>
  <c r="L174" i="11"/>
  <c r="E535" i="11"/>
  <c r="J135" i="11"/>
  <c r="C555" i="10"/>
  <c r="L155" i="10"/>
  <c r="H155" i="10"/>
  <c r="E535" i="10"/>
  <c r="J135" i="10"/>
  <c r="C553" i="9"/>
  <c r="L153" i="9"/>
  <c r="H153" i="9"/>
  <c r="E535" i="9"/>
  <c r="J135" i="9"/>
  <c r="K176" i="7"/>
  <c r="D576" i="7"/>
  <c r="G535" i="7"/>
  <c r="H136" i="7" s="1"/>
  <c r="D536" i="4"/>
  <c r="K136" i="4"/>
  <c r="L136" i="4" s="1"/>
  <c r="H67" i="8"/>
  <c r="L67" i="8"/>
  <c r="E425" i="8"/>
  <c r="L65" i="8"/>
  <c r="C426" i="8"/>
  <c r="H65" i="8"/>
  <c r="D428" i="8"/>
  <c r="G531" i="4"/>
  <c r="H131" i="4"/>
  <c r="E536" i="13" l="1"/>
  <c r="J136" i="13"/>
  <c r="G536" i="13"/>
  <c r="H136" i="13"/>
  <c r="C539" i="13"/>
  <c r="L139" i="13"/>
  <c r="E536" i="11"/>
  <c r="J136" i="11"/>
  <c r="C575" i="11"/>
  <c r="L175" i="11"/>
  <c r="G536" i="11"/>
  <c r="H136" i="11"/>
  <c r="C556" i="10"/>
  <c r="L156" i="10"/>
  <c r="H156" i="10"/>
  <c r="E536" i="10"/>
  <c r="J136" i="10"/>
  <c r="L154" i="9"/>
  <c r="C554" i="9"/>
  <c r="H154" i="9"/>
  <c r="E536" i="9"/>
  <c r="J136" i="9"/>
  <c r="G536" i="7"/>
  <c r="K134" i="7"/>
  <c r="D577" i="7"/>
  <c r="D537" i="4"/>
  <c r="K137" i="4"/>
  <c r="L137" i="4" s="1"/>
  <c r="D429" i="8"/>
  <c r="C427" i="8"/>
  <c r="L46" i="8"/>
  <c r="H46" i="8"/>
  <c r="E426" i="8"/>
  <c r="G532" i="4"/>
  <c r="H132" i="4"/>
  <c r="C540" i="13" l="1"/>
  <c r="L140" i="13"/>
  <c r="G537" i="13"/>
  <c r="H137" i="13"/>
  <c r="E537" i="13"/>
  <c r="J137" i="13"/>
  <c r="G537" i="11"/>
  <c r="H137" i="11"/>
  <c r="C576" i="11"/>
  <c r="L176" i="11"/>
  <c r="E537" i="11"/>
  <c r="J137" i="11"/>
  <c r="C557" i="10"/>
  <c r="L157" i="10"/>
  <c r="H157" i="10"/>
  <c r="E537" i="10"/>
  <c r="J137" i="10"/>
  <c r="E537" i="9"/>
  <c r="J137" i="9"/>
  <c r="C555" i="9"/>
  <c r="L155" i="9"/>
  <c r="H155" i="9"/>
  <c r="K169" i="7"/>
  <c r="D578" i="7"/>
  <c r="G537" i="7"/>
  <c r="H138" i="7" s="1"/>
  <c r="D538" i="4"/>
  <c r="K138" i="4"/>
  <c r="L138" i="4" s="1"/>
  <c r="L68" i="8"/>
  <c r="H68" i="8"/>
  <c r="E427" i="8"/>
  <c r="C428" i="8"/>
  <c r="L61" i="8"/>
  <c r="H61" i="8"/>
  <c r="D430" i="8"/>
  <c r="G533" i="4"/>
  <c r="H133" i="4"/>
  <c r="J138" i="13" l="1"/>
  <c r="E538" i="13"/>
  <c r="G538" i="13"/>
  <c r="H138" i="13"/>
  <c r="C541" i="13"/>
  <c r="L141" i="13"/>
  <c r="E538" i="11"/>
  <c r="J138" i="11"/>
  <c r="C577" i="11"/>
  <c r="L177" i="11"/>
  <c r="G538" i="11"/>
  <c r="H138" i="11"/>
  <c r="C558" i="10"/>
  <c r="L158" i="10"/>
  <c r="H158" i="10"/>
  <c r="E538" i="10"/>
  <c r="J138" i="10"/>
  <c r="C556" i="9"/>
  <c r="L156" i="9"/>
  <c r="H156" i="9"/>
  <c r="E538" i="9"/>
  <c r="J138" i="9"/>
  <c r="K158" i="7"/>
  <c r="D579" i="7"/>
  <c r="G538" i="7"/>
  <c r="D539" i="4"/>
  <c r="K139" i="4"/>
  <c r="L139" i="4" s="1"/>
  <c r="L69" i="8"/>
  <c r="H69" i="8"/>
  <c r="C429" i="8"/>
  <c r="L64" i="8"/>
  <c r="H64" i="8"/>
  <c r="E428" i="8"/>
  <c r="D431" i="8"/>
  <c r="G534" i="4"/>
  <c r="H134" i="4"/>
  <c r="C542" i="13" l="1"/>
  <c r="L142" i="13"/>
  <c r="G539" i="13"/>
  <c r="H139" i="13"/>
  <c r="E539" i="13"/>
  <c r="J139" i="13"/>
  <c r="G539" i="11"/>
  <c r="H139" i="11"/>
  <c r="C578" i="11"/>
  <c r="L178" i="11"/>
  <c r="E539" i="11"/>
  <c r="J139" i="11"/>
  <c r="C559" i="10"/>
  <c r="L159" i="10"/>
  <c r="H159" i="10"/>
  <c r="E539" i="10"/>
  <c r="J139" i="10"/>
  <c r="E539" i="9"/>
  <c r="J139" i="9"/>
  <c r="C557" i="9"/>
  <c r="L157" i="9"/>
  <c r="H157" i="9"/>
  <c r="G539" i="7"/>
  <c r="K159" i="7"/>
  <c r="D580" i="7"/>
  <c r="D581" i="7" s="1"/>
  <c r="D582" i="7" s="1"/>
  <c r="D583" i="7" s="1"/>
  <c r="D584" i="7" s="1"/>
  <c r="D585" i="7" s="1"/>
  <c r="D586" i="7" s="1"/>
  <c r="D587" i="7" s="1"/>
  <c r="D588" i="7" s="1"/>
  <c r="D589" i="7" s="1"/>
  <c r="D590" i="7" s="1"/>
  <c r="D591" i="7" s="1"/>
  <c r="D592" i="7" s="1"/>
  <c r="D593" i="7" s="1"/>
  <c r="D594" i="7" s="1"/>
  <c r="D595" i="7" s="1"/>
  <c r="D596" i="7" s="1"/>
  <c r="D597" i="7" s="1"/>
  <c r="D598" i="7" s="1"/>
  <c r="D599" i="7" s="1"/>
  <c r="D600" i="7" s="1"/>
  <c r="D601" i="7" s="1"/>
  <c r="D602" i="7" s="1"/>
  <c r="D603" i="7" s="1"/>
  <c r="D604" i="7" s="1"/>
  <c r="D605" i="7" s="1"/>
  <c r="D606" i="7" s="1"/>
  <c r="D607" i="7" s="1"/>
  <c r="D608" i="7" s="1"/>
  <c r="D609" i="7" s="1"/>
  <c r="D610" i="7" s="1"/>
  <c r="D611" i="7" s="1"/>
  <c r="D612" i="7" s="1"/>
  <c r="D613" i="7" s="1"/>
  <c r="D614" i="7" s="1"/>
  <c r="D615" i="7" s="1"/>
  <c r="D616" i="7" s="1"/>
  <c r="D617" i="7" s="1"/>
  <c r="D618" i="7" s="1"/>
  <c r="D619" i="7" s="1"/>
  <c r="D620" i="7" s="1"/>
  <c r="D621" i="7" s="1"/>
  <c r="D622" i="7" s="1"/>
  <c r="D623" i="7" s="1"/>
  <c r="D624" i="7" s="1"/>
  <c r="D625" i="7" s="1"/>
  <c r="D626" i="7" s="1"/>
  <c r="D627" i="7" s="1"/>
  <c r="D628" i="7" s="1"/>
  <c r="D629" i="7" s="1"/>
  <c r="D630" i="7" s="1"/>
  <c r="D631" i="7" s="1"/>
  <c r="D632" i="7" s="1"/>
  <c r="D633" i="7" s="1"/>
  <c r="D634" i="7" s="1"/>
  <c r="D635" i="7" s="1"/>
  <c r="D636" i="7" s="1"/>
  <c r="D637" i="7" s="1"/>
  <c r="D638" i="7" s="1"/>
  <c r="D639" i="7" s="1"/>
  <c r="D640" i="7" s="1"/>
  <c r="D641" i="7" s="1"/>
  <c r="D642" i="7" s="1"/>
  <c r="D643" i="7" s="1"/>
  <c r="D644" i="7" s="1"/>
  <c r="D645" i="7" s="1"/>
  <c r="D646" i="7" s="1"/>
  <c r="D647" i="7" s="1"/>
  <c r="D648" i="7" s="1"/>
  <c r="D649" i="7" s="1"/>
  <c r="D650" i="7" s="1"/>
  <c r="D651" i="7" s="1"/>
  <c r="D652" i="7" s="1"/>
  <c r="D653" i="7" s="1"/>
  <c r="D654" i="7" s="1"/>
  <c r="D655" i="7" s="1"/>
  <c r="D656" i="7" s="1"/>
  <c r="D657" i="7" s="1"/>
  <c r="D658" i="7" s="1"/>
  <c r="D659" i="7" s="1"/>
  <c r="D660" i="7" s="1"/>
  <c r="D661" i="7" s="1"/>
  <c r="D662" i="7" s="1"/>
  <c r="D663" i="7" s="1"/>
  <c r="D664" i="7" s="1"/>
  <c r="D665" i="7" s="1"/>
  <c r="D666" i="7" s="1"/>
  <c r="D667" i="7" s="1"/>
  <c r="D668" i="7" s="1"/>
  <c r="D669" i="7" s="1"/>
  <c r="D670" i="7" s="1"/>
  <c r="D671" i="7" s="1"/>
  <c r="D672" i="7" s="1"/>
  <c r="D673" i="7" s="1"/>
  <c r="D674" i="7" s="1"/>
  <c r="D675" i="7" s="1"/>
  <c r="D676" i="7" s="1"/>
  <c r="D677" i="7" s="1"/>
  <c r="D678" i="7" s="1"/>
  <c r="D679" i="7" s="1"/>
  <c r="D680" i="7" s="1"/>
  <c r="D681" i="7" s="1"/>
  <c r="D682" i="7" s="1"/>
  <c r="D683" i="7" s="1"/>
  <c r="D684" i="7" s="1"/>
  <c r="D685" i="7" s="1"/>
  <c r="D686" i="7" s="1"/>
  <c r="D687" i="7" s="1"/>
  <c r="D688" i="7" s="1"/>
  <c r="D689" i="7" s="1"/>
  <c r="D690" i="7" s="1"/>
  <c r="D691" i="7" s="1"/>
  <c r="D692" i="7" s="1"/>
  <c r="D693" i="7" s="1"/>
  <c r="D694" i="7" s="1"/>
  <c r="D695" i="7" s="1"/>
  <c r="D696" i="7" s="1"/>
  <c r="D697" i="7" s="1"/>
  <c r="D698" i="7" s="1"/>
  <c r="D699" i="7" s="1"/>
  <c r="D700" i="7" s="1"/>
  <c r="D701" i="7" s="1"/>
  <c r="D702" i="7" s="1"/>
  <c r="D703" i="7" s="1"/>
  <c r="D704" i="7" s="1"/>
  <c r="D705" i="7" s="1"/>
  <c r="D706" i="7" s="1"/>
  <c r="D707" i="7" s="1"/>
  <c r="D708" i="7" s="1"/>
  <c r="D709" i="7" s="1"/>
  <c r="D710" i="7" s="1"/>
  <c r="D711" i="7" s="1"/>
  <c r="D712" i="7" s="1"/>
  <c r="D713" i="7" s="1"/>
  <c r="D714" i="7" s="1"/>
  <c r="D715" i="7" s="1"/>
  <c r="D716" i="7" s="1"/>
  <c r="D717" i="7" s="1"/>
  <c r="D718" i="7" s="1"/>
  <c r="D719" i="7" s="1"/>
  <c r="D720" i="7" s="1"/>
  <c r="D721" i="7" s="1"/>
  <c r="D722" i="7" s="1"/>
  <c r="D723" i="7" s="1"/>
  <c r="D724" i="7" s="1"/>
  <c r="D725" i="7" s="1"/>
  <c r="D726" i="7" s="1"/>
  <c r="D727" i="7" s="1"/>
  <c r="D728" i="7" s="1"/>
  <c r="D729" i="7" s="1"/>
  <c r="D730" i="7" s="1"/>
  <c r="D731" i="7" s="1"/>
  <c r="D732" i="7" s="1"/>
  <c r="D733" i="7" s="1"/>
  <c r="D734" i="7" s="1"/>
  <c r="D735" i="7" s="1"/>
  <c r="D736" i="7" s="1"/>
  <c r="D737" i="7" s="1"/>
  <c r="D738" i="7" s="1"/>
  <c r="D739" i="7" s="1"/>
  <c r="D740" i="7" s="1"/>
  <c r="D741" i="7" s="1"/>
  <c r="D742" i="7" s="1"/>
  <c r="D743" i="7" s="1"/>
  <c r="D744" i="7" s="1"/>
  <c r="D745" i="7" s="1"/>
  <c r="D746" i="7" s="1"/>
  <c r="D747" i="7" s="1"/>
  <c r="D748" i="7" s="1"/>
  <c r="D749" i="7" s="1"/>
  <c r="D750" i="7" s="1"/>
  <c r="D751" i="7" s="1"/>
  <c r="D752" i="7" s="1"/>
  <c r="D753" i="7" s="1"/>
  <c r="D754" i="7" s="1"/>
  <c r="D755" i="7" s="1"/>
  <c r="D756" i="7" s="1"/>
  <c r="D757" i="7" s="1"/>
  <c r="D758" i="7" s="1"/>
  <c r="D759" i="7" s="1"/>
  <c r="D760" i="7" s="1"/>
  <c r="D761" i="7" s="1"/>
  <c r="D762" i="7" s="1"/>
  <c r="D763" i="7" s="1"/>
  <c r="D764" i="7" s="1"/>
  <c r="D765" i="7" s="1"/>
  <c r="D766" i="7" s="1"/>
  <c r="D767" i="7" s="1"/>
  <c r="D768" i="7" s="1"/>
  <c r="D769" i="7" s="1"/>
  <c r="D770" i="7" s="1"/>
  <c r="D771" i="7" s="1"/>
  <c r="D772" i="7" s="1"/>
  <c r="D773" i="7" s="1"/>
  <c r="D774" i="7" s="1"/>
  <c r="D775" i="7" s="1"/>
  <c r="D776" i="7" s="1"/>
  <c r="D777" i="7" s="1"/>
  <c r="D778" i="7" s="1"/>
  <c r="D779" i="7" s="1"/>
  <c r="D780" i="7" s="1"/>
  <c r="D781" i="7" s="1"/>
  <c r="D782" i="7" s="1"/>
  <c r="D783" i="7" s="1"/>
  <c r="D784" i="7" s="1"/>
  <c r="D785" i="7" s="1"/>
  <c r="D786" i="7" s="1"/>
  <c r="D787" i="7" s="1"/>
  <c r="D788" i="7" s="1"/>
  <c r="D789" i="7" s="1"/>
  <c r="D790" i="7" s="1"/>
  <c r="D791" i="7" s="1"/>
  <c r="D792" i="7" s="1"/>
  <c r="D793" i="7" s="1"/>
  <c r="D794" i="7" s="1"/>
  <c r="D795" i="7" s="1"/>
  <c r="D796" i="7" s="1"/>
  <c r="D797" i="7" s="1"/>
  <c r="D798" i="7" s="1"/>
  <c r="D799" i="7" s="1"/>
  <c r="D800" i="7" s="1"/>
  <c r="D801" i="7" s="1"/>
  <c r="D802" i="7" s="1"/>
  <c r="D803" i="7" s="1"/>
  <c r="D804" i="7" s="1"/>
  <c r="D805" i="7" s="1"/>
  <c r="D806" i="7" s="1"/>
  <c r="D807" i="7" s="1"/>
  <c r="D808" i="7" s="1"/>
  <c r="D809" i="7" s="1"/>
  <c r="D810" i="7" s="1"/>
  <c r="D811" i="7" s="1"/>
  <c r="D812" i="7" s="1"/>
  <c r="D813" i="7" s="1"/>
  <c r="D814" i="7" s="1"/>
  <c r="D815" i="7" s="1"/>
  <c r="D816" i="7" s="1"/>
  <c r="D817" i="7" s="1"/>
  <c r="D818" i="7" s="1"/>
  <c r="D819" i="7" s="1"/>
  <c r="D820" i="7" s="1"/>
  <c r="D821" i="7" s="1"/>
  <c r="D822" i="7" s="1"/>
  <c r="D823" i="7" s="1"/>
  <c r="D824" i="7" s="1"/>
  <c r="D825" i="7" s="1"/>
  <c r="D826" i="7" s="1"/>
  <c r="D827" i="7" s="1"/>
  <c r="D828" i="7" s="1"/>
  <c r="D829" i="7" s="1"/>
  <c r="D830" i="7" s="1"/>
  <c r="D831" i="7" s="1"/>
  <c r="D832" i="7" s="1"/>
  <c r="D833" i="7" s="1"/>
  <c r="D834" i="7" s="1"/>
  <c r="D540" i="4"/>
  <c r="K140" i="4"/>
  <c r="L140" i="4" s="1"/>
  <c r="L70" i="8"/>
  <c r="H70" i="8"/>
  <c r="D432" i="8"/>
  <c r="E429" i="8"/>
  <c r="C430" i="8"/>
  <c r="G535" i="4"/>
  <c r="H135" i="4"/>
  <c r="E540" i="13" l="1"/>
  <c r="J140" i="13"/>
  <c r="G540" i="13"/>
  <c r="H140" i="13"/>
  <c r="C543" i="13"/>
  <c r="L143" i="13"/>
  <c r="E540" i="11"/>
  <c r="J140" i="11"/>
  <c r="C579" i="11"/>
  <c r="L179" i="11"/>
  <c r="G540" i="11"/>
  <c r="H140" i="11"/>
  <c r="C560" i="10"/>
  <c r="L160" i="10"/>
  <c r="H160" i="10"/>
  <c r="E540" i="10"/>
  <c r="J140" i="10"/>
  <c r="L158" i="9"/>
  <c r="C558" i="9"/>
  <c r="H158" i="9"/>
  <c r="E540" i="9"/>
  <c r="J140" i="9"/>
  <c r="K182" i="7"/>
  <c r="G540" i="7"/>
  <c r="D541" i="4"/>
  <c r="K141" i="4"/>
  <c r="L141" i="4" s="1"/>
  <c r="L71" i="8"/>
  <c r="H71" i="8"/>
  <c r="E430" i="8"/>
  <c r="C431" i="8"/>
  <c r="L33" i="8"/>
  <c r="H33" i="8"/>
  <c r="D433" i="8"/>
  <c r="G536" i="4"/>
  <c r="H136" i="4"/>
  <c r="C544" i="13" l="1"/>
  <c r="L144" i="13"/>
  <c r="G541" i="13"/>
  <c r="H141" i="13"/>
  <c r="E541" i="13"/>
  <c r="J141" i="13"/>
  <c r="G541" i="11"/>
  <c r="H141" i="11"/>
  <c r="C580" i="11"/>
  <c r="C581" i="11" s="1"/>
  <c r="C582" i="11" s="1"/>
  <c r="C583" i="11" s="1"/>
  <c r="C584" i="11" s="1"/>
  <c r="C585" i="11" s="1"/>
  <c r="C586" i="11" s="1"/>
  <c r="C587" i="11" s="1"/>
  <c r="C588" i="11" s="1"/>
  <c r="C589" i="11" s="1"/>
  <c r="C590" i="11" s="1"/>
  <c r="C591" i="11" s="1"/>
  <c r="C592" i="11" s="1"/>
  <c r="C593" i="11" s="1"/>
  <c r="C594" i="11" s="1"/>
  <c r="C595" i="11" s="1"/>
  <c r="C596" i="11" s="1"/>
  <c r="C597" i="11" s="1"/>
  <c r="C598" i="11" s="1"/>
  <c r="C599" i="11" s="1"/>
  <c r="C600" i="11" s="1"/>
  <c r="C601" i="11" s="1"/>
  <c r="C602" i="11" s="1"/>
  <c r="C603" i="11" s="1"/>
  <c r="C604" i="11" s="1"/>
  <c r="C605" i="11" s="1"/>
  <c r="C606" i="11" s="1"/>
  <c r="C607" i="11" s="1"/>
  <c r="C608" i="11" s="1"/>
  <c r="C609" i="11" s="1"/>
  <c r="C610" i="11" s="1"/>
  <c r="C611" i="11" s="1"/>
  <c r="C612" i="11" s="1"/>
  <c r="C613" i="11" s="1"/>
  <c r="C614" i="11" s="1"/>
  <c r="C615" i="11" s="1"/>
  <c r="C616" i="11" s="1"/>
  <c r="C617" i="11" s="1"/>
  <c r="C618" i="11" s="1"/>
  <c r="C619" i="11" s="1"/>
  <c r="C620" i="11" s="1"/>
  <c r="C621" i="11" s="1"/>
  <c r="C622" i="11" s="1"/>
  <c r="C623" i="11" s="1"/>
  <c r="C624" i="11" s="1"/>
  <c r="C625" i="11" s="1"/>
  <c r="C626" i="11" s="1"/>
  <c r="C627" i="11" s="1"/>
  <c r="C628" i="11" s="1"/>
  <c r="C629" i="11" s="1"/>
  <c r="C630" i="11" s="1"/>
  <c r="C631" i="11" s="1"/>
  <c r="C632" i="11" s="1"/>
  <c r="C633" i="11" s="1"/>
  <c r="C634" i="11" s="1"/>
  <c r="C635" i="11" s="1"/>
  <c r="C636" i="11" s="1"/>
  <c r="C637" i="11" s="1"/>
  <c r="C638" i="11" s="1"/>
  <c r="C639" i="11" s="1"/>
  <c r="C640" i="11" s="1"/>
  <c r="C641" i="11" s="1"/>
  <c r="C642" i="11" s="1"/>
  <c r="C643" i="11" s="1"/>
  <c r="C644" i="11" s="1"/>
  <c r="C645" i="11" s="1"/>
  <c r="C646" i="11" s="1"/>
  <c r="C647" i="11" s="1"/>
  <c r="C648" i="11" s="1"/>
  <c r="C649" i="11" s="1"/>
  <c r="C650" i="11" s="1"/>
  <c r="C651" i="11" s="1"/>
  <c r="C652" i="11" s="1"/>
  <c r="C653" i="11" s="1"/>
  <c r="C654" i="11" s="1"/>
  <c r="C655" i="11" s="1"/>
  <c r="C656" i="11" s="1"/>
  <c r="C657" i="11" s="1"/>
  <c r="C658" i="11" s="1"/>
  <c r="C659" i="11" s="1"/>
  <c r="C660" i="11" s="1"/>
  <c r="C661" i="11" s="1"/>
  <c r="C662" i="11" s="1"/>
  <c r="C663" i="11" s="1"/>
  <c r="C664" i="11" s="1"/>
  <c r="C665" i="11" s="1"/>
  <c r="C666" i="11" s="1"/>
  <c r="C667" i="11" s="1"/>
  <c r="C668" i="11" s="1"/>
  <c r="C669" i="11" s="1"/>
  <c r="C670" i="11" s="1"/>
  <c r="C671" i="11" s="1"/>
  <c r="C672" i="11" s="1"/>
  <c r="C673" i="11" s="1"/>
  <c r="C674" i="11" s="1"/>
  <c r="C675" i="11" s="1"/>
  <c r="C676" i="11" s="1"/>
  <c r="C677" i="11" s="1"/>
  <c r="C678" i="11" s="1"/>
  <c r="C679" i="11" s="1"/>
  <c r="C680" i="11" s="1"/>
  <c r="C681" i="11" s="1"/>
  <c r="C682" i="11" s="1"/>
  <c r="C683" i="11" s="1"/>
  <c r="C684" i="11" s="1"/>
  <c r="C685" i="11" s="1"/>
  <c r="C686" i="11" s="1"/>
  <c r="C687" i="11" s="1"/>
  <c r="C688" i="11" s="1"/>
  <c r="C689" i="11" s="1"/>
  <c r="C690" i="11" s="1"/>
  <c r="C691" i="11" s="1"/>
  <c r="C692" i="11" s="1"/>
  <c r="C693" i="11" s="1"/>
  <c r="C694" i="11" s="1"/>
  <c r="C695" i="11" s="1"/>
  <c r="C696" i="11" s="1"/>
  <c r="C697" i="11" s="1"/>
  <c r="C698" i="11" s="1"/>
  <c r="C699" i="11" s="1"/>
  <c r="C700" i="11" s="1"/>
  <c r="C701" i="11" s="1"/>
  <c r="C702" i="11" s="1"/>
  <c r="C703" i="11" s="1"/>
  <c r="C704" i="11" s="1"/>
  <c r="C705" i="11" s="1"/>
  <c r="C706" i="11" s="1"/>
  <c r="C707" i="11" s="1"/>
  <c r="C708" i="11" s="1"/>
  <c r="C709" i="11" s="1"/>
  <c r="C710" i="11" s="1"/>
  <c r="C711" i="11" s="1"/>
  <c r="C712" i="11" s="1"/>
  <c r="C713" i="11" s="1"/>
  <c r="C714" i="11" s="1"/>
  <c r="C715" i="11" s="1"/>
  <c r="C716" i="11" s="1"/>
  <c r="C717" i="11" s="1"/>
  <c r="C718" i="11" s="1"/>
  <c r="C719" i="11" s="1"/>
  <c r="C720" i="11" s="1"/>
  <c r="C721" i="11" s="1"/>
  <c r="C722" i="11" s="1"/>
  <c r="C723" i="11" s="1"/>
  <c r="C724" i="11" s="1"/>
  <c r="C725" i="11" s="1"/>
  <c r="C726" i="11" s="1"/>
  <c r="C727" i="11" s="1"/>
  <c r="C728" i="11" s="1"/>
  <c r="C729" i="11" s="1"/>
  <c r="C730" i="11" s="1"/>
  <c r="C731" i="11" s="1"/>
  <c r="C732" i="11" s="1"/>
  <c r="C733" i="11" s="1"/>
  <c r="C734" i="11" s="1"/>
  <c r="C735" i="11" s="1"/>
  <c r="C736" i="11" s="1"/>
  <c r="C737" i="11" s="1"/>
  <c r="C738" i="11" s="1"/>
  <c r="C739" i="11" s="1"/>
  <c r="C740" i="11" s="1"/>
  <c r="C741" i="11" s="1"/>
  <c r="C742" i="11" s="1"/>
  <c r="C743" i="11" s="1"/>
  <c r="C744" i="11" s="1"/>
  <c r="C745" i="11" s="1"/>
  <c r="C746" i="11" s="1"/>
  <c r="C747" i="11" s="1"/>
  <c r="C748" i="11" s="1"/>
  <c r="C749" i="11" s="1"/>
  <c r="C750" i="11" s="1"/>
  <c r="C751" i="11" s="1"/>
  <c r="C752" i="11" s="1"/>
  <c r="C753" i="11" s="1"/>
  <c r="C754" i="11" s="1"/>
  <c r="C755" i="11" s="1"/>
  <c r="C756" i="11" s="1"/>
  <c r="C757" i="11" s="1"/>
  <c r="C758" i="11" s="1"/>
  <c r="C759" i="11" s="1"/>
  <c r="C760" i="11" s="1"/>
  <c r="C761" i="11" s="1"/>
  <c r="C762" i="11" s="1"/>
  <c r="C763" i="11" s="1"/>
  <c r="C764" i="11" s="1"/>
  <c r="C765" i="11" s="1"/>
  <c r="C766" i="11" s="1"/>
  <c r="C767" i="11" s="1"/>
  <c r="C768" i="11" s="1"/>
  <c r="C769" i="11" s="1"/>
  <c r="C770" i="11" s="1"/>
  <c r="C771" i="11" s="1"/>
  <c r="C772" i="11" s="1"/>
  <c r="C773" i="11" s="1"/>
  <c r="C774" i="11" s="1"/>
  <c r="C775" i="11" s="1"/>
  <c r="C776" i="11" s="1"/>
  <c r="C777" i="11" s="1"/>
  <c r="C778" i="11" s="1"/>
  <c r="C779" i="11" s="1"/>
  <c r="C780" i="11" s="1"/>
  <c r="C781" i="11" s="1"/>
  <c r="C782" i="11" s="1"/>
  <c r="C783" i="11" s="1"/>
  <c r="C784" i="11" s="1"/>
  <c r="C785" i="11" s="1"/>
  <c r="C786" i="11" s="1"/>
  <c r="C787" i="11" s="1"/>
  <c r="C788" i="11" s="1"/>
  <c r="C789" i="11" s="1"/>
  <c r="C790" i="11" s="1"/>
  <c r="C791" i="11" s="1"/>
  <c r="C792" i="11" s="1"/>
  <c r="C793" i="11" s="1"/>
  <c r="C794" i="11" s="1"/>
  <c r="C795" i="11" s="1"/>
  <c r="C796" i="11" s="1"/>
  <c r="C797" i="11" s="1"/>
  <c r="C798" i="11" s="1"/>
  <c r="C799" i="11" s="1"/>
  <c r="C800" i="11" s="1"/>
  <c r="C801" i="11" s="1"/>
  <c r="C802" i="11" s="1"/>
  <c r="C803" i="11" s="1"/>
  <c r="C804" i="11" s="1"/>
  <c r="C805" i="11" s="1"/>
  <c r="C806" i="11" s="1"/>
  <c r="C807" i="11" s="1"/>
  <c r="C808" i="11" s="1"/>
  <c r="C809" i="11" s="1"/>
  <c r="C810" i="11" s="1"/>
  <c r="C811" i="11" s="1"/>
  <c r="C812" i="11" s="1"/>
  <c r="C813" i="11" s="1"/>
  <c r="C814" i="11" s="1"/>
  <c r="C815" i="11" s="1"/>
  <c r="C816" i="11" s="1"/>
  <c r="C817" i="11" s="1"/>
  <c r="C818" i="11" s="1"/>
  <c r="C819" i="11" s="1"/>
  <c r="C820" i="11" s="1"/>
  <c r="C821" i="11" s="1"/>
  <c r="C822" i="11" s="1"/>
  <c r="C823" i="11" s="1"/>
  <c r="C824" i="11" s="1"/>
  <c r="C825" i="11" s="1"/>
  <c r="C826" i="11" s="1"/>
  <c r="C827" i="11" s="1"/>
  <c r="C828" i="11" s="1"/>
  <c r="C829" i="11" s="1"/>
  <c r="C830" i="11" s="1"/>
  <c r="C831" i="11" s="1"/>
  <c r="C832" i="11" s="1"/>
  <c r="C833" i="11" s="1"/>
  <c r="C834" i="11" s="1"/>
  <c r="L180" i="11"/>
  <c r="L182" i="11" s="1"/>
  <c r="L110" i="11" s="1"/>
  <c r="N513" i="11" s="1"/>
  <c r="E541" i="11"/>
  <c r="J141" i="11"/>
  <c r="C561" i="10"/>
  <c r="L161" i="10"/>
  <c r="H161" i="10"/>
  <c r="E541" i="10"/>
  <c r="J141" i="10"/>
  <c r="C559" i="9"/>
  <c r="L159" i="9"/>
  <c r="H159" i="9"/>
  <c r="E541" i="9"/>
  <c r="J141" i="9"/>
  <c r="G541" i="7"/>
  <c r="L182" i="7"/>
  <c r="L110" i="7" s="1"/>
  <c r="N513" i="7" s="1"/>
  <c r="D542" i="4"/>
  <c r="K142" i="4"/>
  <c r="L142" i="4" s="1"/>
  <c r="L60" i="8"/>
  <c r="H60" i="8"/>
  <c r="E431" i="8"/>
  <c r="D434" i="8"/>
  <c r="L50" i="8"/>
  <c r="C432" i="8"/>
  <c r="H50" i="8"/>
  <c r="G537" i="4"/>
  <c r="H137" i="4"/>
  <c r="J142" i="13" l="1"/>
  <c r="E542" i="13"/>
  <c r="G542" i="13"/>
  <c r="H142" i="13"/>
  <c r="C545" i="13"/>
  <c r="L145" i="13"/>
  <c r="E542" i="11"/>
  <c r="J142" i="11"/>
  <c r="N514" i="11"/>
  <c r="N114" i="11"/>
  <c r="G542" i="11"/>
  <c r="H142" i="11"/>
  <c r="C562" i="10"/>
  <c r="L162" i="10"/>
  <c r="H162" i="10"/>
  <c r="E542" i="10"/>
  <c r="J142" i="10"/>
  <c r="C560" i="9"/>
  <c r="L160" i="9"/>
  <c r="H160" i="9"/>
  <c r="E542" i="9"/>
  <c r="J142" i="9"/>
  <c r="N514" i="7"/>
  <c r="G542" i="7"/>
  <c r="H117" i="7"/>
  <c r="D543" i="4"/>
  <c r="K143" i="4"/>
  <c r="L143" i="4" s="1"/>
  <c r="C433" i="8"/>
  <c r="D435" i="8"/>
  <c r="E432" i="8"/>
  <c r="J9" i="8" s="1"/>
  <c r="G538" i="4"/>
  <c r="H138" i="4"/>
  <c r="C546" i="13" l="1"/>
  <c r="L146" i="13"/>
  <c r="G543" i="13"/>
  <c r="H143" i="13"/>
  <c r="E543" i="13"/>
  <c r="J143" i="13"/>
  <c r="G543" i="11"/>
  <c r="H143" i="11"/>
  <c r="N515" i="11"/>
  <c r="N115" i="11"/>
  <c r="O114" i="11"/>
  <c r="G5" i="11"/>
  <c r="E543" i="11"/>
  <c r="J143" i="11"/>
  <c r="C563" i="10"/>
  <c r="L163" i="10"/>
  <c r="H163" i="10"/>
  <c r="E543" i="10"/>
  <c r="J143" i="10"/>
  <c r="E543" i="9"/>
  <c r="J143" i="9"/>
  <c r="C561" i="9"/>
  <c r="L161" i="9"/>
  <c r="H161" i="9"/>
  <c r="G543" i="7"/>
  <c r="N515" i="7"/>
  <c r="D544" i="4"/>
  <c r="K144" i="4"/>
  <c r="L144" i="4" s="1"/>
  <c r="E433" i="8"/>
  <c r="D436" i="8"/>
  <c r="C434" i="8"/>
  <c r="G539" i="4"/>
  <c r="H139" i="4"/>
  <c r="E544" i="13" l="1"/>
  <c r="J144" i="13"/>
  <c r="G544" i="13"/>
  <c r="H144" i="13"/>
  <c r="C547" i="13"/>
  <c r="L147" i="13"/>
  <c r="H5" i="11"/>
  <c r="O115" i="11"/>
  <c r="G6" i="11"/>
  <c r="H6" i="11" s="1"/>
  <c r="E544" i="11"/>
  <c r="J144" i="11"/>
  <c r="N516" i="11"/>
  <c r="N116" i="11"/>
  <c r="G544" i="11"/>
  <c r="H144" i="11"/>
  <c r="C564" i="10"/>
  <c r="L164" i="10"/>
  <c r="H164" i="10"/>
  <c r="E544" i="10"/>
  <c r="J144" i="10"/>
  <c r="L162" i="9"/>
  <c r="C562" i="9"/>
  <c r="H162" i="9"/>
  <c r="J144" i="9"/>
  <c r="E544" i="9"/>
  <c r="N516" i="7"/>
  <c r="G544" i="7"/>
  <c r="H142" i="7"/>
  <c r="D545" i="4"/>
  <c r="K145" i="4"/>
  <c r="L145" i="4" s="1"/>
  <c r="H49" i="8"/>
  <c r="L49" i="8"/>
  <c r="D437" i="8"/>
  <c r="C435" i="8"/>
  <c r="E434" i="8"/>
  <c r="G540" i="4"/>
  <c r="H140" i="4"/>
  <c r="C548" i="13" l="1"/>
  <c r="L148" i="13"/>
  <c r="G545" i="13"/>
  <c r="H145" i="13"/>
  <c r="E545" i="13"/>
  <c r="J145" i="13"/>
  <c r="O116" i="11"/>
  <c r="E545" i="11"/>
  <c r="J145" i="11"/>
  <c r="G545" i="11"/>
  <c r="H145" i="11"/>
  <c r="N517" i="11"/>
  <c r="N117" i="11"/>
  <c r="G8" i="11" s="1"/>
  <c r="C565" i="10"/>
  <c r="L165" i="10"/>
  <c r="H165" i="10"/>
  <c r="E545" i="10"/>
  <c r="J145" i="10"/>
  <c r="C563" i="9"/>
  <c r="L163" i="9"/>
  <c r="H163" i="9"/>
  <c r="E545" i="9"/>
  <c r="J145" i="9"/>
  <c r="G545" i="7"/>
  <c r="H146" i="7" s="1"/>
  <c r="N517" i="7"/>
  <c r="N118" i="7" s="1"/>
  <c r="O118" i="7" s="1"/>
  <c r="D546" i="4"/>
  <c r="K146" i="4"/>
  <c r="L146" i="4" s="1"/>
  <c r="E435" i="8"/>
  <c r="L10" i="8"/>
  <c r="C436" i="8"/>
  <c r="H10" i="8"/>
  <c r="D438" i="8"/>
  <c r="G541" i="4"/>
  <c r="H141" i="4"/>
  <c r="J146" i="13" l="1"/>
  <c r="E546" i="13"/>
  <c r="G546" i="13"/>
  <c r="H146" i="13"/>
  <c r="C549" i="13"/>
  <c r="L149" i="13"/>
  <c r="N518" i="11"/>
  <c r="N118" i="11"/>
  <c r="G546" i="11"/>
  <c r="H146" i="11"/>
  <c r="E546" i="11"/>
  <c r="J146" i="11"/>
  <c r="H8" i="11"/>
  <c r="O117" i="11"/>
  <c r="G7" i="11"/>
  <c r="H7" i="11" s="1"/>
  <c r="C566" i="10"/>
  <c r="L166" i="10"/>
  <c r="H166" i="10"/>
  <c r="E546" i="10"/>
  <c r="J146" i="10"/>
  <c r="C564" i="9"/>
  <c r="L164" i="9"/>
  <c r="H164" i="9"/>
  <c r="E546" i="9"/>
  <c r="J146" i="9"/>
  <c r="N518" i="7"/>
  <c r="N119" i="7" s="1"/>
  <c r="O119" i="7" s="1"/>
  <c r="G546" i="7"/>
  <c r="H147" i="7" s="1"/>
  <c r="D547" i="4"/>
  <c r="K147" i="4"/>
  <c r="L147" i="4" s="1"/>
  <c r="C437" i="8"/>
  <c r="L51" i="8"/>
  <c r="H51" i="8"/>
  <c r="D439" i="8"/>
  <c r="E436" i="8"/>
  <c r="G542" i="4"/>
  <c r="H142" i="4"/>
  <c r="C550" i="13" l="1"/>
  <c r="L150" i="13"/>
  <c r="G547" i="13"/>
  <c r="H147" i="13"/>
  <c r="E547" i="13"/>
  <c r="J147" i="13"/>
  <c r="O118" i="11"/>
  <c r="G9" i="11"/>
  <c r="H9" i="11" s="1"/>
  <c r="E547" i="11"/>
  <c r="J147" i="11"/>
  <c r="G547" i="11"/>
  <c r="H147" i="11"/>
  <c r="N519" i="11"/>
  <c r="N119" i="11"/>
  <c r="C567" i="10"/>
  <c r="L167" i="10"/>
  <c r="H167" i="10"/>
  <c r="J147" i="10"/>
  <c r="E547" i="10"/>
  <c r="C565" i="9"/>
  <c r="L165" i="9"/>
  <c r="H165" i="9"/>
  <c r="E547" i="9"/>
  <c r="J147" i="9"/>
  <c r="N519" i="7"/>
  <c r="N120" i="7" s="1"/>
  <c r="G9" i="7" s="1"/>
  <c r="H9" i="7" s="1"/>
  <c r="N115" i="7"/>
  <c r="G10" i="7" s="1"/>
  <c r="H10" i="7" s="1"/>
  <c r="G547" i="7"/>
  <c r="H148" i="7" s="1"/>
  <c r="O120" i="7"/>
  <c r="D548" i="4"/>
  <c r="K148" i="4"/>
  <c r="L148" i="4" s="1"/>
  <c r="E437" i="8"/>
  <c r="D440" i="8"/>
  <c r="L44" i="8"/>
  <c r="C438" i="8"/>
  <c r="H44" i="8"/>
  <c r="G543" i="4"/>
  <c r="H143" i="4"/>
  <c r="E548" i="13" l="1"/>
  <c r="J148" i="13"/>
  <c r="G548" i="13"/>
  <c r="H148" i="13"/>
  <c r="C551" i="13"/>
  <c r="L151" i="13"/>
  <c r="N520" i="11"/>
  <c r="N120" i="11"/>
  <c r="G548" i="11"/>
  <c r="H148" i="11"/>
  <c r="E548" i="11"/>
  <c r="J148" i="11"/>
  <c r="O119" i="11"/>
  <c r="G11" i="11"/>
  <c r="H11" i="11" s="1"/>
  <c r="E548" i="10"/>
  <c r="J148" i="10"/>
  <c r="C568" i="10"/>
  <c r="L168" i="10"/>
  <c r="H168" i="10"/>
  <c r="L166" i="9"/>
  <c r="C566" i="9"/>
  <c r="H166" i="9"/>
  <c r="E548" i="9"/>
  <c r="J148" i="9"/>
  <c r="G548" i="7"/>
  <c r="H149" i="7" s="1"/>
  <c r="H135" i="7"/>
  <c r="N520" i="7"/>
  <c r="O115" i="7"/>
  <c r="G6" i="7"/>
  <c r="D549" i="4"/>
  <c r="K149" i="4"/>
  <c r="L149" i="4" s="1"/>
  <c r="L53" i="8"/>
  <c r="H53" i="8"/>
  <c r="D441" i="8"/>
  <c r="C439" i="8"/>
  <c r="E438" i="8"/>
  <c r="G544" i="4"/>
  <c r="H144" i="4"/>
  <c r="C552" i="13" l="1"/>
  <c r="L152" i="13"/>
  <c r="G549" i="13"/>
  <c r="H149" i="13"/>
  <c r="E549" i="13"/>
  <c r="J149" i="13"/>
  <c r="E549" i="11"/>
  <c r="J149" i="11"/>
  <c r="G549" i="11"/>
  <c r="H149" i="11"/>
  <c r="N521" i="11"/>
  <c r="N121" i="11"/>
  <c r="O120" i="11"/>
  <c r="G10" i="11"/>
  <c r="C569" i="10"/>
  <c r="L169" i="10"/>
  <c r="H169" i="10"/>
  <c r="E549" i="10"/>
  <c r="J149" i="10"/>
  <c r="E549" i="9"/>
  <c r="J149" i="9"/>
  <c r="C567" i="9"/>
  <c r="L167" i="9"/>
  <c r="H167" i="9"/>
  <c r="H6" i="7"/>
  <c r="N521" i="7"/>
  <c r="G549" i="7"/>
  <c r="H150" i="7" s="1"/>
  <c r="H122" i="7"/>
  <c r="D550" i="4"/>
  <c r="K150" i="4"/>
  <c r="L150" i="4" s="1"/>
  <c r="E439" i="8"/>
  <c r="J22" i="8" s="1"/>
  <c r="C440" i="8"/>
  <c r="D442" i="8"/>
  <c r="G545" i="4"/>
  <c r="H145" i="4"/>
  <c r="J150" i="13" l="1"/>
  <c r="E550" i="13"/>
  <c r="G550" i="13"/>
  <c r="H150" i="13"/>
  <c r="C553" i="13"/>
  <c r="L153" i="13"/>
  <c r="O121" i="11"/>
  <c r="G13" i="11"/>
  <c r="H13" i="11" s="1"/>
  <c r="H10" i="11"/>
  <c r="N522" i="11"/>
  <c r="N122" i="11"/>
  <c r="G550" i="11"/>
  <c r="H150" i="11"/>
  <c r="E550" i="11"/>
  <c r="J150" i="11"/>
  <c r="C570" i="10"/>
  <c r="L170" i="10"/>
  <c r="H170" i="10"/>
  <c r="E550" i="10"/>
  <c r="J150" i="10"/>
  <c r="C568" i="9"/>
  <c r="L168" i="9"/>
  <c r="H168" i="9"/>
  <c r="E550" i="9"/>
  <c r="J150" i="9"/>
  <c r="G550" i="7"/>
  <c r="H151" i="7" s="1"/>
  <c r="H123" i="7"/>
  <c r="N522" i="7"/>
  <c r="D551" i="4"/>
  <c r="K151" i="4"/>
  <c r="L151" i="4" s="1"/>
  <c r="C441" i="8"/>
  <c r="D443" i="8"/>
  <c r="E440" i="8"/>
  <c r="G546" i="4"/>
  <c r="H146" i="4"/>
  <c r="C554" i="13" l="1"/>
  <c r="L154" i="13"/>
  <c r="G551" i="13"/>
  <c r="H151" i="13"/>
  <c r="E551" i="13"/>
  <c r="J151" i="13"/>
  <c r="O122" i="11"/>
  <c r="G12" i="11"/>
  <c r="H12" i="11" s="1"/>
  <c r="E551" i="11"/>
  <c r="J151" i="11"/>
  <c r="G551" i="11"/>
  <c r="H151" i="11"/>
  <c r="N523" i="11"/>
  <c r="N123" i="11"/>
  <c r="C571" i="10"/>
  <c r="L171" i="10"/>
  <c r="H171" i="10"/>
  <c r="J151" i="10"/>
  <c r="E551" i="10"/>
  <c r="E551" i="9"/>
  <c r="J151" i="9"/>
  <c r="C569" i="9"/>
  <c r="L169" i="9"/>
  <c r="H169" i="9"/>
  <c r="N523" i="7"/>
  <c r="G551" i="7"/>
  <c r="H152" i="7" s="1"/>
  <c r="D552" i="4"/>
  <c r="K152" i="4"/>
  <c r="L152" i="4" s="1"/>
  <c r="L47" i="8"/>
  <c r="H47" i="8"/>
  <c r="E441" i="8"/>
  <c r="D444" i="8"/>
  <c r="C442" i="8"/>
  <c r="G547" i="4"/>
  <c r="H147" i="4"/>
  <c r="E552" i="13" l="1"/>
  <c r="J152" i="13"/>
  <c r="G552" i="13"/>
  <c r="H152" i="13"/>
  <c r="C555" i="13"/>
  <c r="L155" i="13"/>
  <c r="N524" i="11"/>
  <c r="N124" i="11"/>
  <c r="G552" i="11"/>
  <c r="H152" i="11"/>
  <c r="E552" i="11"/>
  <c r="J152" i="11"/>
  <c r="O123" i="11"/>
  <c r="G14" i="11"/>
  <c r="H14" i="11" s="1"/>
  <c r="E552" i="10"/>
  <c r="J152" i="10"/>
  <c r="C572" i="10"/>
  <c r="L172" i="10"/>
  <c r="H172" i="10"/>
  <c r="L170" i="9"/>
  <c r="C570" i="9"/>
  <c r="H170" i="9"/>
  <c r="E552" i="9"/>
  <c r="J152" i="9"/>
  <c r="G552" i="7"/>
  <c r="N524" i="7"/>
  <c r="D553" i="4"/>
  <c r="K153" i="4"/>
  <c r="L153" i="4" s="1"/>
  <c r="H56" i="8"/>
  <c r="L56" i="8"/>
  <c r="D445" i="8"/>
  <c r="C443" i="8"/>
  <c r="L28" i="8"/>
  <c r="H28" i="8"/>
  <c r="E442" i="8"/>
  <c r="G548" i="4"/>
  <c r="H148" i="4"/>
  <c r="C556" i="13" l="1"/>
  <c r="L156" i="13"/>
  <c r="G553" i="13"/>
  <c r="H153" i="13"/>
  <c r="E553" i="13"/>
  <c r="J153" i="13"/>
  <c r="O124" i="11"/>
  <c r="E553" i="11"/>
  <c r="J153" i="11"/>
  <c r="G553" i="11"/>
  <c r="H153" i="11"/>
  <c r="N525" i="11"/>
  <c r="N125" i="11"/>
  <c r="C573" i="10"/>
  <c r="L173" i="10"/>
  <c r="H173" i="10"/>
  <c r="E553" i="10"/>
  <c r="J153" i="10"/>
  <c r="C571" i="9"/>
  <c r="L171" i="9"/>
  <c r="H171" i="9"/>
  <c r="E553" i="9"/>
  <c r="J153" i="9"/>
  <c r="N525" i="7"/>
  <c r="G553" i="7"/>
  <c r="D554" i="4"/>
  <c r="K154" i="4"/>
  <c r="L154" i="4" s="1"/>
  <c r="L48" i="8"/>
  <c r="H48" i="8"/>
  <c r="E443" i="8"/>
  <c r="J28" i="8"/>
  <c r="L42" i="8"/>
  <c r="C444" i="8"/>
  <c r="H42" i="8"/>
  <c r="D446" i="8"/>
  <c r="G549" i="4"/>
  <c r="H149" i="4"/>
  <c r="J154" i="13" l="1"/>
  <c r="E554" i="13"/>
  <c r="G554" i="13"/>
  <c r="H154" i="13"/>
  <c r="L157" i="13"/>
  <c r="C557" i="13"/>
  <c r="O125" i="11"/>
  <c r="G15" i="11"/>
  <c r="H15" i="11" s="1"/>
  <c r="N526" i="11"/>
  <c r="N126" i="11"/>
  <c r="G17" i="11" s="1"/>
  <c r="H17" i="11" s="1"/>
  <c r="G554" i="11"/>
  <c r="H154" i="11"/>
  <c r="E554" i="11"/>
  <c r="J154" i="11"/>
  <c r="C574" i="10"/>
  <c r="L174" i="10"/>
  <c r="H174" i="10"/>
  <c r="E554" i="10"/>
  <c r="J154" i="10"/>
  <c r="C572" i="9"/>
  <c r="L172" i="9"/>
  <c r="H172" i="9"/>
  <c r="E554" i="9"/>
  <c r="J154" i="9"/>
  <c r="G554" i="7"/>
  <c r="H124" i="7"/>
  <c r="N526" i="7"/>
  <c r="N114" i="7"/>
  <c r="D555" i="4"/>
  <c r="K155" i="4"/>
  <c r="L155" i="4" s="1"/>
  <c r="J44" i="8"/>
  <c r="C445" i="8"/>
  <c r="D447" i="8"/>
  <c r="E444" i="8"/>
  <c r="G550" i="4"/>
  <c r="H150" i="4"/>
  <c r="C558" i="13" l="1"/>
  <c r="L158" i="13"/>
  <c r="G555" i="13"/>
  <c r="H155" i="13"/>
  <c r="E555" i="13"/>
  <c r="J155" i="13"/>
  <c r="G16" i="11"/>
  <c r="H16" i="11" s="1"/>
  <c r="O126" i="11"/>
  <c r="E555" i="11"/>
  <c r="J155" i="11"/>
  <c r="G555" i="11"/>
  <c r="H155" i="11"/>
  <c r="N527" i="11"/>
  <c r="N127" i="11"/>
  <c r="C575" i="10"/>
  <c r="L175" i="10"/>
  <c r="H175" i="10"/>
  <c r="J155" i="10"/>
  <c r="E555" i="10"/>
  <c r="C573" i="9"/>
  <c r="L173" i="9"/>
  <c r="H173" i="9"/>
  <c r="E555" i="9"/>
  <c r="J155" i="9"/>
  <c r="O114" i="7"/>
  <c r="G5" i="7"/>
  <c r="H5" i="7" s="1"/>
  <c r="N527" i="7"/>
  <c r="G555" i="7"/>
  <c r="H156" i="7" s="1"/>
  <c r="H125" i="7"/>
  <c r="D556" i="4"/>
  <c r="K156" i="4"/>
  <c r="L156" i="4" s="1"/>
  <c r="E445" i="8"/>
  <c r="C446" i="8"/>
  <c r="L36" i="8" s="1"/>
  <c r="D448" i="8"/>
  <c r="G551" i="4"/>
  <c r="H151" i="4"/>
  <c r="E556" i="13" l="1"/>
  <c r="J156" i="13"/>
  <c r="G556" i="13"/>
  <c r="H156" i="13"/>
  <c r="C559" i="13"/>
  <c r="L159" i="13"/>
  <c r="N528" i="11"/>
  <c r="N128" i="11"/>
  <c r="G556" i="11"/>
  <c r="H156" i="11"/>
  <c r="E556" i="11"/>
  <c r="J156" i="11"/>
  <c r="O127" i="11"/>
  <c r="E556" i="10"/>
  <c r="J156" i="10"/>
  <c r="C576" i="10"/>
  <c r="L176" i="10"/>
  <c r="H176" i="10"/>
  <c r="L174" i="9"/>
  <c r="C574" i="9"/>
  <c r="H174" i="9"/>
  <c r="E556" i="9"/>
  <c r="J156" i="9"/>
  <c r="G556" i="7"/>
  <c r="H141" i="7"/>
  <c r="N528" i="7"/>
  <c r="D557" i="4"/>
  <c r="K157" i="4"/>
  <c r="L157" i="4" s="1"/>
  <c r="J46" i="8"/>
  <c r="H36" i="8"/>
  <c r="C447" i="8"/>
  <c r="L29" i="8"/>
  <c r="H29" i="8"/>
  <c r="D449" i="8"/>
  <c r="E446" i="8"/>
  <c r="G552" i="4"/>
  <c r="H152" i="4"/>
  <c r="C560" i="13" l="1"/>
  <c r="L160" i="13"/>
  <c r="G557" i="13"/>
  <c r="H157" i="13"/>
  <c r="E557" i="13"/>
  <c r="J157" i="13"/>
  <c r="O128" i="11"/>
  <c r="E557" i="11"/>
  <c r="J157" i="11"/>
  <c r="G557" i="11"/>
  <c r="H157" i="11"/>
  <c r="N529" i="11"/>
  <c r="N129" i="11"/>
  <c r="G20" i="11" s="1"/>
  <c r="H20" i="11" s="1"/>
  <c r="C577" i="10"/>
  <c r="L177" i="10"/>
  <c r="H177" i="10"/>
  <c r="E557" i="10"/>
  <c r="J157" i="10"/>
  <c r="E557" i="9"/>
  <c r="J157" i="9"/>
  <c r="C575" i="9"/>
  <c r="L175" i="9"/>
  <c r="H175" i="9"/>
  <c r="N529" i="7"/>
  <c r="N116" i="7"/>
  <c r="G557" i="7"/>
  <c r="H143" i="7"/>
  <c r="D558" i="4"/>
  <c r="K158" i="4"/>
  <c r="L158" i="4" s="1"/>
  <c r="J47" i="8"/>
  <c r="L52" i="8"/>
  <c r="H52" i="8"/>
  <c r="E447" i="8"/>
  <c r="J48" i="8" s="1"/>
  <c r="J29" i="8"/>
  <c r="L24" i="8"/>
  <c r="C448" i="8"/>
  <c r="H24" i="8"/>
  <c r="D450" i="8"/>
  <c r="G553" i="4"/>
  <c r="H153" i="4"/>
  <c r="E558" i="13" l="1"/>
  <c r="J158" i="13"/>
  <c r="G558" i="13"/>
  <c r="H158" i="13"/>
  <c r="C561" i="13"/>
  <c r="L161" i="13"/>
  <c r="N530" i="11"/>
  <c r="N130" i="11"/>
  <c r="G21" i="11" s="1"/>
  <c r="H21" i="11" s="1"/>
  <c r="G558" i="11"/>
  <c r="H158" i="11"/>
  <c r="E558" i="11"/>
  <c r="J158" i="11"/>
  <c r="O129" i="11"/>
  <c r="G19" i="11"/>
  <c r="H19" i="11" s="1"/>
  <c r="C578" i="10"/>
  <c r="L178" i="10"/>
  <c r="H178" i="10"/>
  <c r="E558" i="10"/>
  <c r="J158" i="10"/>
  <c r="C576" i="9"/>
  <c r="L176" i="9"/>
  <c r="H176" i="9"/>
  <c r="E558" i="9"/>
  <c r="J158" i="9"/>
  <c r="G558" i="7"/>
  <c r="H153" i="7"/>
  <c r="N530" i="7"/>
  <c r="N121" i="7"/>
  <c r="O116" i="7"/>
  <c r="G7" i="7"/>
  <c r="H7" i="7" s="1"/>
  <c r="D559" i="4"/>
  <c r="K159" i="4"/>
  <c r="L159" i="4" s="1"/>
  <c r="H38" i="8"/>
  <c r="L38" i="8"/>
  <c r="C449" i="8"/>
  <c r="L18" i="8"/>
  <c r="H18" i="8"/>
  <c r="D451" i="8"/>
  <c r="E448" i="8"/>
  <c r="J49" i="8" s="1"/>
  <c r="G554" i="4"/>
  <c r="H154" i="4"/>
  <c r="C562" i="13" l="1"/>
  <c r="L162" i="13"/>
  <c r="G559" i="13"/>
  <c r="H159" i="13"/>
  <c r="E559" i="13"/>
  <c r="J159" i="13"/>
  <c r="O130" i="11"/>
  <c r="E559" i="11"/>
  <c r="J159" i="11"/>
  <c r="G559" i="11"/>
  <c r="H159" i="11"/>
  <c r="N531" i="11"/>
  <c r="N131" i="11"/>
  <c r="G22" i="11" s="1"/>
  <c r="H22" i="11" s="1"/>
  <c r="C579" i="10"/>
  <c r="L179" i="10"/>
  <c r="H179" i="10"/>
  <c r="J159" i="10"/>
  <c r="E559" i="10"/>
  <c r="E559" i="9"/>
  <c r="J159" i="9"/>
  <c r="C577" i="9"/>
  <c r="L177" i="9"/>
  <c r="H177" i="9"/>
  <c r="O121" i="7"/>
  <c r="G12" i="7"/>
  <c r="H12" i="7" s="1"/>
  <c r="N531" i="7"/>
  <c r="G559" i="7"/>
  <c r="H160" i="7" s="1"/>
  <c r="H126" i="7"/>
  <c r="D560" i="4"/>
  <c r="K160" i="4"/>
  <c r="L160" i="4" s="1"/>
  <c r="J42" i="8"/>
  <c r="E449" i="8"/>
  <c r="C450" i="8"/>
  <c r="D452" i="8"/>
  <c r="G555" i="4"/>
  <c r="H155" i="4"/>
  <c r="E560" i="13" l="1"/>
  <c r="J160" i="13"/>
  <c r="G560" i="13"/>
  <c r="H160" i="13"/>
  <c r="C563" i="13"/>
  <c r="L163" i="13"/>
  <c r="N532" i="11"/>
  <c r="N132" i="11"/>
  <c r="G560" i="11"/>
  <c r="H160" i="11"/>
  <c r="E560" i="11"/>
  <c r="J160" i="11"/>
  <c r="O131" i="11"/>
  <c r="G23" i="11"/>
  <c r="H23" i="11" s="1"/>
  <c r="E560" i="10"/>
  <c r="J160" i="10"/>
  <c r="C580" i="10"/>
  <c r="C581" i="10" s="1"/>
  <c r="C582" i="10" s="1"/>
  <c r="C583" i="10" s="1"/>
  <c r="C584" i="10" s="1"/>
  <c r="C585" i="10" s="1"/>
  <c r="C586" i="10" s="1"/>
  <c r="C587" i="10" s="1"/>
  <c r="C588" i="10" s="1"/>
  <c r="C589" i="10" s="1"/>
  <c r="C590" i="10" s="1"/>
  <c r="C591" i="10" s="1"/>
  <c r="C592" i="10" s="1"/>
  <c r="C593" i="10" s="1"/>
  <c r="C594" i="10" s="1"/>
  <c r="C595" i="10" s="1"/>
  <c r="C596" i="10" s="1"/>
  <c r="C597" i="10" s="1"/>
  <c r="C598" i="10" s="1"/>
  <c r="C599" i="10" s="1"/>
  <c r="C600" i="10" s="1"/>
  <c r="C601" i="10" s="1"/>
  <c r="C602" i="10" s="1"/>
  <c r="C603" i="10" s="1"/>
  <c r="C604" i="10" s="1"/>
  <c r="C605" i="10" s="1"/>
  <c r="C606" i="10" s="1"/>
  <c r="C607" i="10" s="1"/>
  <c r="C608" i="10" s="1"/>
  <c r="C609" i="10" s="1"/>
  <c r="C610" i="10" s="1"/>
  <c r="C611" i="10" s="1"/>
  <c r="C612" i="10" s="1"/>
  <c r="C613" i="10" s="1"/>
  <c r="C614" i="10" s="1"/>
  <c r="C615" i="10" s="1"/>
  <c r="C616" i="10" s="1"/>
  <c r="C617" i="10" s="1"/>
  <c r="C618" i="10" s="1"/>
  <c r="C619" i="10" s="1"/>
  <c r="C620" i="10" s="1"/>
  <c r="C621" i="10" s="1"/>
  <c r="C622" i="10" s="1"/>
  <c r="C623" i="10" s="1"/>
  <c r="C624" i="10" s="1"/>
  <c r="C625" i="10" s="1"/>
  <c r="C626" i="10" s="1"/>
  <c r="C627" i="10" s="1"/>
  <c r="C628" i="10" s="1"/>
  <c r="C629" i="10" s="1"/>
  <c r="C630" i="10" s="1"/>
  <c r="C631" i="10" s="1"/>
  <c r="C632" i="10" s="1"/>
  <c r="C633" i="10" s="1"/>
  <c r="C634" i="10" s="1"/>
  <c r="C635" i="10" s="1"/>
  <c r="C636" i="10" s="1"/>
  <c r="C637" i="10" s="1"/>
  <c r="C638" i="10" s="1"/>
  <c r="C639" i="10" s="1"/>
  <c r="C640" i="10" s="1"/>
  <c r="C641" i="10" s="1"/>
  <c r="C642" i="10" s="1"/>
  <c r="C643" i="10" s="1"/>
  <c r="C644" i="10" s="1"/>
  <c r="C645" i="10" s="1"/>
  <c r="C646" i="10" s="1"/>
  <c r="C647" i="10" s="1"/>
  <c r="C648" i="10" s="1"/>
  <c r="C649" i="10" s="1"/>
  <c r="C650" i="10" s="1"/>
  <c r="C651" i="10" s="1"/>
  <c r="C652" i="10" s="1"/>
  <c r="C653" i="10" s="1"/>
  <c r="C654" i="10" s="1"/>
  <c r="C655" i="10" s="1"/>
  <c r="C656" i="10" s="1"/>
  <c r="C657" i="10" s="1"/>
  <c r="C658" i="10" s="1"/>
  <c r="C659" i="10" s="1"/>
  <c r="C660" i="10" s="1"/>
  <c r="C661" i="10" s="1"/>
  <c r="C662" i="10" s="1"/>
  <c r="C663" i="10" s="1"/>
  <c r="C664" i="10" s="1"/>
  <c r="C665" i="10" s="1"/>
  <c r="C666" i="10" s="1"/>
  <c r="C667" i="10" s="1"/>
  <c r="C668" i="10" s="1"/>
  <c r="C669" i="10" s="1"/>
  <c r="C670" i="10" s="1"/>
  <c r="C671" i="10" s="1"/>
  <c r="C672" i="10" s="1"/>
  <c r="C673" i="10" s="1"/>
  <c r="C674" i="10" s="1"/>
  <c r="C675" i="10" s="1"/>
  <c r="C676" i="10" s="1"/>
  <c r="C677" i="10" s="1"/>
  <c r="C678" i="10" s="1"/>
  <c r="C679" i="10" s="1"/>
  <c r="C680" i="10" s="1"/>
  <c r="C681" i="10" s="1"/>
  <c r="C682" i="10" s="1"/>
  <c r="C683" i="10" s="1"/>
  <c r="C684" i="10" s="1"/>
  <c r="C685" i="10" s="1"/>
  <c r="C686" i="10" s="1"/>
  <c r="C687" i="10" s="1"/>
  <c r="C688" i="10" s="1"/>
  <c r="C689" i="10" s="1"/>
  <c r="C690" i="10" s="1"/>
  <c r="C691" i="10" s="1"/>
  <c r="C692" i="10" s="1"/>
  <c r="C693" i="10" s="1"/>
  <c r="C694" i="10" s="1"/>
  <c r="C695" i="10" s="1"/>
  <c r="C696" i="10" s="1"/>
  <c r="C697" i="10" s="1"/>
  <c r="C698" i="10" s="1"/>
  <c r="C699" i="10" s="1"/>
  <c r="C700" i="10" s="1"/>
  <c r="C701" i="10" s="1"/>
  <c r="C702" i="10" s="1"/>
  <c r="C703" i="10" s="1"/>
  <c r="C704" i="10" s="1"/>
  <c r="C705" i="10" s="1"/>
  <c r="C706" i="10" s="1"/>
  <c r="C707" i="10" s="1"/>
  <c r="C708" i="10" s="1"/>
  <c r="C709" i="10" s="1"/>
  <c r="C710" i="10" s="1"/>
  <c r="C711" i="10" s="1"/>
  <c r="C712" i="10" s="1"/>
  <c r="C713" i="10" s="1"/>
  <c r="C714" i="10" s="1"/>
  <c r="C715" i="10" s="1"/>
  <c r="C716" i="10" s="1"/>
  <c r="C717" i="10" s="1"/>
  <c r="C718" i="10" s="1"/>
  <c r="C719" i="10" s="1"/>
  <c r="C720" i="10" s="1"/>
  <c r="C721" i="10" s="1"/>
  <c r="C722" i="10" s="1"/>
  <c r="C723" i="10" s="1"/>
  <c r="C724" i="10" s="1"/>
  <c r="C725" i="10" s="1"/>
  <c r="C726" i="10" s="1"/>
  <c r="C727" i="10" s="1"/>
  <c r="C728" i="10" s="1"/>
  <c r="C729" i="10" s="1"/>
  <c r="C730" i="10" s="1"/>
  <c r="C731" i="10" s="1"/>
  <c r="C732" i="10" s="1"/>
  <c r="C733" i="10" s="1"/>
  <c r="C734" i="10" s="1"/>
  <c r="C735" i="10" s="1"/>
  <c r="C736" i="10" s="1"/>
  <c r="C737" i="10" s="1"/>
  <c r="C738" i="10" s="1"/>
  <c r="C739" i="10" s="1"/>
  <c r="C740" i="10" s="1"/>
  <c r="C741" i="10" s="1"/>
  <c r="C742" i="10" s="1"/>
  <c r="C743" i="10" s="1"/>
  <c r="C744" i="10" s="1"/>
  <c r="C745" i="10" s="1"/>
  <c r="C746" i="10" s="1"/>
  <c r="C747" i="10" s="1"/>
  <c r="C748" i="10" s="1"/>
  <c r="C749" i="10" s="1"/>
  <c r="C750" i="10" s="1"/>
  <c r="C751" i="10" s="1"/>
  <c r="C752" i="10" s="1"/>
  <c r="C753" i="10" s="1"/>
  <c r="C754" i="10" s="1"/>
  <c r="C755" i="10" s="1"/>
  <c r="C756" i="10" s="1"/>
  <c r="C757" i="10" s="1"/>
  <c r="C758" i="10" s="1"/>
  <c r="C759" i="10" s="1"/>
  <c r="C760" i="10" s="1"/>
  <c r="C761" i="10" s="1"/>
  <c r="C762" i="10" s="1"/>
  <c r="C763" i="10" s="1"/>
  <c r="C764" i="10" s="1"/>
  <c r="C765" i="10" s="1"/>
  <c r="C766" i="10" s="1"/>
  <c r="C767" i="10" s="1"/>
  <c r="C768" i="10" s="1"/>
  <c r="C769" i="10" s="1"/>
  <c r="C770" i="10" s="1"/>
  <c r="C771" i="10" s="1"/>
  <c r="C772" i="10" s="1"/>
  <c r="C773" i="10" s="1"/>
  <c r="C774" i="10" s="1"/>
  <c r="C775" i="10" s="1"/>
  <c r="C776" i="10" s="1"/>
  <c r="C777" i="10" s="1"/>
  <c r="C778" i="10" s="1"/>
  <c r="C779" i="10" s="1"/>
  <c r="C780" i="10" s="1"/>
  <c r="C781" i="10" s="1"/>
  <c r="C782" i="10" s="1"/>
  <c r="C783" i="10" s="1"/>
  <c r="C784" i="10" s="1"/>
  <c r="C785" i="10" s="1"/>
  <c r="C786" i="10" s="1"/>
  <c r="C787" i="10" s="1"/>
  <c r="C788" i="10" s="1"/>
  <c r="C789" i="10" s="1"/>
  <c r="C790" i="10" s="1"/>
  <c r="C791" i="10" s="1"/>
  <c r="C792" i="10" s="1"/>
  <c r="C793" i="10" s="1"/>
  <c r="C794" i="10" s="1"/>
  <c r="C795" i="10" s="1"/>
  <c r="C796" i="10" s="1"/>
  <c r="C797" i="10" s="1"/>
  <c r="C798" i="10" s="1"/>
  <c r="C799" i="10" s="1"/>
  <c r="C800" i="10" s="1"/>
  <c r="C801" i="10" s="1"/>
  <c r="C802" i="10" s="1"/>
  <c r="C803" i="10" s="1"/>
  <c r="C804" i="10" s="1"/>
  <c r="C805" i="10" s="1"/>
  <c r="C806" i="10" s="1"/>
  <c r="C807" i="10" s="1"/>
  <c r="C808" i="10" s="1"/>
  <c r="C809" i="10" s="1"/>
  <c r="C810" i="10" s="1"/>
  <c r="C811" i="10" s="1"/>
  <c r="C812" i="10" s="1"/>
  <c r="C813" i="10" s="1"/>
  <c r="C814" i="10" s="1"/>
  <c r="C815" i="10" s="1"/>
  <c r="C816" i="10" s="1"/>
  <c r="C817" i="10" s="1"/>
  <c r="C818" i="10" s="1"/>
  <c r="C819" i="10" s="1"/>
  <c r="C820" i="10" s="1"/>
  <c r="C821" i="10" s="1"/>
  <c r="C822" i="10" s="1"/>
  <c r="C823" i="10" s="1"/>
  <c r="C824" i="10" s="1"/>
  <c r="C825" i="10" s="1"/>
  <c r="C826" i="10" s="1"/>
  <c r="C827" i="10" s="1"/>
  <c r="C828" i="10" s="1"/>
  <c r="C829" i="10" s="1"/>
  <c r="C830" i="10" s="1"/>
  <c r="C831" i="10" s="1"/>
  <c r="C832" i="10" s="1"/>
  <c r="C833" i="10" s="1"/>
  <c r="C834" i="10" s="1"/>
  <c r="L180" i="10"/>
  <c r="L182" i="10" s="1"/>
  <c r="L110" i="10" s="1"/>
  <c r="N513" i="10" s="1"/>
  <c r="H180" i="10"/>
  <c r="H182" i="10" s="1"/>
  <c r="L178" i="9"/>
  <c r="C578" i="9"/>
  <c r="H178" i="9"/>
  <c r="E560" i="9"/>
  <c r="J160" i="9"/>
  <c r="G560" i="7"/>
  <c r="H161" i="7" s="1"/>
  <c r="H155" i="7"/>
  <c r="N532" i="7"/>
  <c r="D561" i="4"/>
  <c r="K161" i="4"/>
  <c r="L161" i="4" s="1"/>
  <c r="J50" i="8"/>
  <c r="C451" i="8"/>
  <c r="L35" i="8"/>
  <c r="H35" i="8"/>
  <c r="D453" i="8"/>
  <c r="E450" i="8"/>
  <c r="G556" i="4"/>
  <c r="H156" i="4"/>
  <c r="C564" i="13" l="1"/>
  <c r="L164" i="13"/>
  <c r="G561" i="13"/>
  <c r="H161" i="13"/>
  <c r="E561" i="13"/>
  <c r="J161" i="13"/>
  <c r="G18" i="11"/>
  <c r="H18" i="11" s="1"/>
  <c r="O132" i="11"/>
  <c r="E561" i="11"/>
  <c r="J161" i="11"/>
  <c r="G561" i="11"/>
  <c r="H161" i="11"/>
  <c r="N533" i="11"/>
  <c r="N133" i="11"/>
  <c r="N514" i="10"/>
  <c r="N114" i="10"/>
  <c r="E561" i="10"/>
  <c r="J161" i="10"/>
  <c r="C579" i="9"/>
  <c r="L179" i="9"/>
  <c r="H179" i="9"/>
  <c r="E561" i="9"/>
  <c r="J161" i="9"/>
  <c r="N533" i="7"/>
  <c r="G561" i="7"/>
  <c r="H162" i="7" s="1"/>
  <c r="H127" i="7"/>
  <c r="D562" i="4"/>
  <c r="K162" i="4"/>
  <c r="L162" i="4" s="1"/>
  <c r="J36" i="8"/>
  <c r="J51" i="8"/>
  <c r="L58" i="8"/>
  <c r="H58" i="8"/>
  <c r="E451" i="8"/>
  <c r="J52" i="8" s="1"/>
  <c r="J35" i="8"/>
  <c r="C452" i="8"/>
  <c r="D454" i="8"/>
  <c r="G557" i="4"/>
  <c r="H157" i="4"/>
  <c r="E562" i="13" l="1"/>
  <c r="J162" i="13"/>
  <c r="G562" i="13"/>
  <c r="H162" i="13"/>
  <c r="L165" i="13"/>
  <c r="C565" i="13"/>
  <c r="N534" i="11"/>
  <c r="N134" i="11"/>
  <c r="G562" i="11"/>
  <c r="H162" i="11"/>
  <c r="E562" i="11"/>
  <c r="J162" i="11"/>
  <c r="O133" i="11"/>
  <c r="G24" i="11"/>
  <c r="H24" i="11" s="1"/>
  <c r="E562" i="10"/>
  <c r="J162" i="10"/>
  <c r="O114" i="10"/>
  <c r="G5" i="10"/>
  <c r="N515" i="10"/>
  <c r="N115" i="10"/>
  <c r="C580" i="9"/>
  <c r="C581" i="9" s="1"/>
  <c r="C582" i="9" s="1"/>
  <c r="C583" i="9" s="1"/>
  <c r="C584" i="9" s="1"/>
  <c r="C585" i="9" s="1"/>
  <c r="C586" i="9" s="1"/>
  <c r="C587" i="9" s="1"/>
  <c r="C588" i="9" s="1"/>
  <c r="C589" i="9" s="1"/>
  <c r="C590" i="9" s="1"/>
  <c r="C591" i="9" s="1"/>
  <c r="C592" i="9" s="1"/>
  <c r="C593" i="9" s="1"/>
  <c r="C594" i="9" s="1"/>
  <c r="C595" i="9" s="1"/>
  <c r="C596" i="9" s="1"/>
  <c r="C597" i="9" s="1"/>
  <c r="C598" i="9" s="1"/>
  <c r="C599" i="9" s="1"/>
  <c r="C600" i="9" s="1"/>
  <c r="C601" i="9" s="1"/>
  <c r="C602" i="9" s="1"/>
  <c r="C603" i="9" s="1"/>
  <c r="C604" i="9" s="1"/>
  <c r="C605" i="9" s="1"/>
  <c r="C606" i="9" s="1"/>
  <c r="C607" i="9" s="1"/>
  <c r="C608" i="9" s="1"/>
  <c r="C609" i="9" s="1"/>
  <c r="C610" i="9" s="1"/>
  <c r="C611" i="9" s="1"/>
  <c r="C612" i="9" s="1"/>
  <c r="C613" i="9" s="1"/>
  <c r="C614" i="9" s="1"/>
  <c r="C615" i="9" s="1"/>
  <c r="C616" i="9" s="1"/>
  <c r="C617" i="9" s="1"/>
  <c r="C618" i="9" s="1"/>
  <c r="C619" i="9" s="1"/>
  <c r="C620" i="9" s="1"/>
  <c r="C621" i="9" s="1"/>
  <c r="C622" i="9" s="1"/>
  <c r="C623" i="9" s="1"/>
  <c r="C624" i="9" s="1"/>
  <c r="C625" i="9" s="1"/>
  <c r="C626" i="9" s="1"/>
  <c r="C627" i="9" s="1"/>
  <c r="C628" i="9" s="1"/>
  <c r="C629" i="9" s="1"/>
  <c r="C630" i="9" s="1"/>
  <c r="C631" i="9" s="1"/>
  <c r="C632" i="9" s="1"/>
  <c r="C633" i="9" s="1"/>
  <c r="C634" i="9" s="1"/>
  <c r="C635" i="9" s="1"/>
  <c r="C636" i="9" s="1"/>
  <c r="C637" i="9" s="1"/>
  <c r="C638" i="9" s="1"/>
  <c r="C639" i="9" s="1"/>
  <c r="C640" i="9" s="1"/>
  <c r="C641" i="9" s="1"/>
  <c r="C642" i="9" s="1"/>
  <c r="C643" i="9" s="1"/>
  <c r="C644" i="9" s="1"/>
  <c r="C645" i="9" s="1"/>
  <c r="C646" i="9" s="1"/>
  <c r="C647" i="9" s="1"/>
  <c r="C648" i="9" s="1"/>
  <c r="C649" i="9" s="1"/>
  <c r="C650" i="9" s="1"/>
  <c r="C651" i="9" s="1"/>
  <c r="C652" i="9" s="1"/>
  <c r="C653" i="9" s="1"/>
  <c r="C654" i="9" s="1"/>
  <c r="C655" i="9" s="1"/>
  <c r="C656" i="9" s="1"/>
  <c r="C657" i="9" s="1"/>
  <c r="C658" i="9" s="1"/>
  <c r="C659" i="9" s="1"/>
  <c r="C660" i="9" s="1"/>
  <c r="C661" i="9" s="1"/>
  <c r="C662" i="9" s="1"/>
  <c r="C663" i="9" s="1"/>
  <c r="C664" i="9" s="1"/>
  <c r="C665" i="9" s="1"/>
  <c r="C666" i="9" s="1"/>
  <c r="C667" i="9" s="1"/>
  <c r="C668" i="9" s="1"/>
  <c r="C669" i="9" s="1"/>
  <c r="C670" i="9" s="1"/>
  <c r="C671" i="9" s="1"/>
  <c r="C672" i="9" s="1"/>
  <c r="C673" i="9" s="1"/>
  <c r="C674" i="9" s="1"/>
  <c r="C675" i="9" s="1"/>
  <c r="C676" i="9" s="1"/>
  <c r="C677" i="9" s="1"/>
  <c r="C678" i="9" s="1"/>
  <c r="C679" i="9" s="1"/>
  <c r="C680" i="9" s="1"/>
  <c r="C681" i="9" s="1"/>
  <c r="C682" i="9" s="1"/>
  <c r="C683" i="9" s="1"/>
  <c r="C684" i="9" s="1"/>
  <c r="C685" i="9" s="1"/>
  <c r="C686" i="9" s="1"/>
  <c r="C687" i="9" s="1"/>
  <c r="C688" i="9" s="1"/>
  <c r="C689" i="9" s="1"/>
  <c r="C690" i="9" s="1"/>
  <c r="C691" i="9" s="1"/>
  <c r="C692" i="9" s="1"/>
  <c r="C693" i="9" s="1"/>
  <c r="C694" i="9" s="1"/>
  <c r="C695" i="9" s="1"/>
  <c r="C696" i="9" s="1"/>
  <c r="C697" i="9" s="1"/>
  <c r="C698" i="9" s="1"/>
  <c r="C699" i="9" s="1"/>
  <c r="C700" i="9" s="1"/>
  <c r="C701" i="9" s="1"/>
  <c r="C702" i="9" s="1"/>
  <c r="C703" i="9" s="1"/>
  <c r="C704" i="9" s="1"/>
  <c r="C705" i="9" s="1"/>
  <c r="C706" i="9" s="1"/>
  <c r="C707" i="9" s="1"/>
  <c r="C708" i="9" s="1"/>
  <c r="C709" i="9" s="1"/>
  <c r="C710" i="9" s="1"/>
  <c r="C711" i="9" s="1"/>
  <c r="C712" i="9" s="1"/>
  <c r="C713" i="9" s="1"/>
  <c r="C714" i="9" s="1"/>
  <c r="C715" i="9" s="1"/>
  <c r="C716" i="9" s="1"/>
  <c r="C717" i="9" s="1"/>
  <c r="C718" i="9" s="1"/>
  <c r="C719" i="9" s="1"/>
  <c r="C720" i="9" s="1"/>
  <c r="C721" i="9" s="1"/>
  <c r="C722" i="9" s="1"/>
  <c r="C723" i="9" s="1"/>
  <c r="C724" i="9" s="1"/>
  <c r="C725" i="9" s="1"/>
  <c r="C726" i="9" s="1"/>
  <c r="C727" i="9" s="1"/>
  <c r="C728" i="9" s="1"/>
  <c r="C729" i="9" s="1"/>
  <c r="C730" i="9" s="1"/>
  <c r="C731" i="9" s="1"/>
  <c r="C732" i="9" s="1"/>
  <c r="C733" i="9" s="1"/>
  <c r="C734" i="9" s="1"/>
  <c r="C735" i="9" s="1"/>
  <c r="C736" i="9" s="1"/>
  <c r="C737" i="9" s="1"/>
  <c r="C738" i="9" s="1"/>
  <c r="C739" i="9" s="1"/>
  <c r="C740" i="9" s="1"/>
  <c r="C741" i="9" s="1"/>
  <c r="C742" i="9" s="1"/>
  <c r="C743" i="9" s="1"/>
  <c r="C744" i="9" s="1"/>
  <c r="C745" i="9" s="1"/>
  <c r="C746" i="9" s="1"/>
  <c r="C747" i="9" s="1"/>
  <c r="C748" i="9" s="1"/>
  <c r="C749" i="9" s="1"/>
  <c r="C750" i="9" s="1"/>
  <c r="C751" i="9" s="1"/>
  <c r="C752" i="9" s="1"/>
  <c r="C753" i="9" s="1"/>
  <c r="C754" i="9" s="1"/>
  <c r="C755" i="9" s="1"/>
  <c r="C756" i="9" s="1"/>
  <c r="C757" i="9" s="1"/>
  <c r="C758" i="9" s="1"/>
  <c r="C759" i="9" s="1"/>
  <c r="C760" i="9" s="1"/>
  <c r="C761" i="9" s="1"/>
  <c r="C762" i="9" s="1"/>
  <c r="C763" i="9" s="1"/>
  <c r="C764" i="9" s="1"/>
  <c r="C765" i="9" s="1"/>
  <c r="C766" i="9" s="1"/>
  <c r="C767" i="9" s="1"/>
  <c r="C768" i="9" s="1"/>
  <c r="C769" i="9" s="1"/>
  <c r="C770" i="9" s="1"/>
  <c r="C771" i="9" s="1"/>
  <c r="C772" i="9" s="1"/>
  <c r="C773" i="9" s="1"/>
  <c r="C774" i="9" s="1"/>
  <c r="C775" i="9" s="1"/>
  <c r="C776" i="9" s="1"/>
  <c r="C777" i="9" s="1"/>
  <c r="C778" i="9" s="1"/>
  <c r="C779" i="9" s="1"/>
  <c r="C780" i="9" s="1"/>
  <c r="C781" i="9" s="1"/>
  <c r="C782" i="9" s="1"/>
  <c r="C783" i="9" s="1"/>
  <c r="C784" i="9" s="1"/>
  <c r="C785" i="9" s="1"/>
  <c r="C786" i="9" s="1"/>
  <c r="C787" i="9" s="1"/>
  <c r="C788" i="9" s="1"/>
  <c r="C789" i="9" s="1"/>
  <c r="C790" i="9" s="1"/>
  <c r="C791" i="9" s="1"/>
  <c r="C792" i="9" s="1"/>
  <c r="C793" i="9" s="1"/>
  <c r="C794" i="9" s="1"/>
  <c r="C795" i="9" s="1"/>
  <c r="C796" i="9" s="1"/>
  <c r="C797" i="9" s="1"/>
  <c r="C798" i="9" s="1"/>
  <c r="C799" i="9" s="1"/>
  <c r="C800" i="9" s="1"/>
  <c r="C801" i="9" s="1"/>
  <c r="C802" i="9" s="1"/>
  <c r="C803" i="9" s="1"/>
  <c r="C804" i="9" s="1"/>
  <c r="C805" i="9" s="1"/>
  <c r="C806" i="9" s="1"/>
  <c r="C807" i="9" s="1"/>
  <c r="C808" i="9" s="1"/>
  <c r="C809" i="9" s="1"/>
  <c r="C810" i="9" s="1"/>
  <c r="C811" i="9" s="1"/>
  <c r="C812" i="9" s="1"/>
  <c r="C813" i="9" s="1"/>
  <c r="C814" i="9" s="1"/>
  <c r="C815" i="9" s="1"/>
  <c r="C816" i="9" s="1"/>
  <c r="C817" i="9" s="1"/>
  <c r="C818" i="9" s="1"/>
  <c r="C819" i="9" s="1"/>
  <c r="C820" i="9" s="1"/>
  <c r="C821" i="9" s="1"/>
  <c r="C822" i="9" s="1"/>
  <c r="C823" i="9" s="1"/>
  <c r="C824" i="9" s="1"/>
  <c r="C825" i="9" s="1"/>
  <c r="C826" i="9" s="1"/>
  <c r="C827" i="9" s="1"/>
  <c r="C828" i="9" s="1"/>
  <c r="C829" i="9" s="1"/>
  <c r="C830" i="9" s="1"/>
  <c r="C831" i="9" s="1"/>
  <c r="C832" i="9" s="1"/>
  <c r="C833" i="9" s="1"/>
  <c r="C834" i="9" s="1"/>
  <c r="L180" i="9"/>
  <c r="L182" i="9" s="1"/>
  <c r="L110" i="9" s="1"/>
  <c r="N513" i="9" s="1"/>
  <c r="H180" i="9"/>
  <c r="H182" i="9" s="1"/>
  <c r="E562" i="9"/>
  <c r="J162" i="9"/>
  <c r="G562" i="7"/>
  <c r="H163" i="7" s="1"/>
  <c r="H145" i="7"/>
  <c r="N534" i="7"/>
  <c r="D563" i="4"/>
  <c r="K163" i="4"/>
  <c r="L163" i="4" s="1"/>
  <c r="J8" i="8"/>
  <c r="C453" i="8"/>
  <c r="L30" i="8"/>
  <c r="H30" i="8"/>
  <c r="D455" i="8"/>
  <c r="E452" i="8"/>
  <c r="G558" i="4"/>
  <c r="H158" i="4"/>
  <c r="G563" i="13" l="1"/>
  <c r="H163" i="13"/>
  <c r="C566" i="13"/>
  <c r="L166" i="13"/>
  <c r="E563" i="13"/>
  <c r="J163" i="13"/>
  <c r="G25" i="11"/>
  <c r="H25" i="11" s="1"/>
  <c r="O134" i="11"/>
  <c r="E563" i="11"/>
  <c r="J163" i="11"/>
  <c r="G563" i="11"/>
  <c r="H163" i="11"/>
  <c r="N535" i="11"/>
  <c r="N135" i="11"/>
  <c r="O115" i="10"/>
  <c r="G6" i="10"/>
  <c r="H6" i="10" s="1"/>
  <c r="N516" i="10"/>
  <c r="N116" i="10"/>
  <c r="H5" i="10"/>
  <c r="J163" i="10"/>
  <c r="E563" i="10"/>
  <c r="E563" i="9"/>
  <c r="J163" i="9"/>
  <c r="N514" i="9"/>
  <c r="N114" i="9"/>
  <c r="N535" i="7"/>
  <c r="N136" i="7" s="1"/>
  <c r="O136" i="7" s="1"/>
  <c r="G563" i="7"/>
  <c r="H128" i="7"/>
  <c r="D564" i="4"/>
  <c r="K164" i="4"/>
  <c r="L164" i="4" s="1"/>
  <c r="J10" i="8"/>
  <c r="J53" i="8"/>
  <c r="L34" i="8"/>
  <c r="H34" i="8"/>
  <c r="E453" i="8"/>
  <c r="J54" i="8" s="1"/>
  <c r="J30" i="8"/>
  <c r="C454" i="8"/>
  <c r="D456" i="8"/>
  <c r="G559" i="4"/>
  <c r="H159" i="4"/>
  <c r="E564" i="13" l="1"/>
  <c r="J164" i="13"/>
  <c r="C567" i="13"/>
  <c r="L167" i="13"/>
  <c r="G564" i="13"/>
  <c r="H164" i="13"/>
  <c r="N536" i="11"/>
  <c r="N136" i="11"/>
  <c r="G564" i="11"/>
  <c r="H164" i="11"/>
  <c r="E564" i="11"/>
  <c r="J164" i="11"/>
  <c r="O135" i="11"/>
  <c r="O116" i="10"/>
  <c r="E564" i="10"/>
  <c r="J164" i="10"/>
  <c r="N517" i="10"/>
  <c r="N117" i="10"/>
  <c r="G8" i="10" s="1"/>
  <c r="H8" i="10" s="1"/>
  <c r="N515" i="9"/>
  <c r="N115" i="9"/>
  <c r="J164" i="9"/>
  <c r="E564" i="9"/>
  <c r="G5" i="9"/>
  <c r="O114" i="9"/>
  <c r="G564" i="7"/>
  <c r="H165" i="7" s="1"/>
  <c r="H129" i="7"/>
  <c r="N536" i="7"/>
  <c r="D565" i="4"/>
  <c r="K165" i="4"/>
  <c r="L165" i="4" s="1"/>
  <c r="J34" i="8"/>
  <c r="J7" i="8"/>
  <c r="C455" i="8"/>
  <c r="D457" i="8"/>
  <c r="E454" i="8"/>
  <c r="G560" i="4"/>
  <c r="H160" i="4"/>
  <c r="G565" i="13" l="1"/>
  <c r="H165" i="13"/>
  <c r="C568" i="13"/>
  <c r="L168" i="13"/>
  <c r="E565" i="13"/>
  <c r="J165" i="13"/>
  <c r="O136" i="11"/>
  <c r="E565" i="11"/>
  <c r="J165" i="11"/>
  <c r="G565" i="11"/>
  <c r="H165" i="11"/>
  <c r="N537" i="11"/>
  <c r="N137" i="11"/>
  <c r="G28" i="11" s="1"/>
  <c r="H28" i="11" s="1"/>
  <c r="O117" i="10"/>
  <c r="N518" i="10"/>
  <c r="N118" i="10"/>
  <c r="G9" i="10" s="1"/>
  <c r="E565" i="10"/>
  <c r="J165" i="10"/>
  <c r="H5" i="9"/>
  <c r="E565" i="9"/>
  <c r="J165" i="9"/>
  <c r="O115" i="9"/>
  <c r="G6" i="9"/>
  <c r="H6" i="9" s="1"/>
  <c r="N516" i="9"/>
  <c r="N116" i="9"/>
  <c r="N537" i="7"/>
  <c r="N138" i="7" s="1"/>
  <c r="O138" i="7" s="1"/>
  <c r="G565" i="7"/>
  <c r="H166" i="7" s="1"/>
  <c r="H130" i="7"/>
  <c r="D566" i="4"/>
  <c r="K166" i="4"/>
  <c r="L166" i="4" s="1"/>
  <c r="L43" i="8"/>
  <c r="H43" i="8"/>
  <c r="E455" i="8"/>
  <c r="L25" i="8"/>
  <c r="C456" i="8"/>
  <c r="H25" i="8"/>
  <c r="D458" i="8"/>
  <c r="G561" i="4"/>
  <c r="H161" i="4"/>
  <c r="E566" i="13" l="1"/>
  <c r="J166" i="13"/>
  <c r="C569" i="13"/>
  <c r="L169" i="13"/>
  <c r="G566" i="13"/>
  <c r="H166" i="13"/>
  <c r="N538" i="11"/>
  <c r="N138" i="11"/>
  <c r="G566" i="11"/>
  <c r="H166" i="11"/>
  <c r="E566" i="11"/>
  <c r="J166" i="11"/>
  <c r="O137" i="11"/>
  <c r="G27" i="11"/>
  <c r="H27" i="11" s="1"/>
  <c r="E566" i="10"/>
  <c r="J166" i="10"/>
  <c r="O118" i="10"/>
  <c r="G7" i="10"/>
  <c r="H7" i="10" s="1"/>
  <c r="N519" i="10"/>
  <c r="N119" i="10"/>
  <c r="H9" i="10"/>
  <c r="N517" i="9"/>
  <c r="N117" i="9"/>
  <c r="O116" i="9"/>
  <c r="E566" i="9"/>
  <c r="J166" i="9"/>
  <c r="G566" i="7"/>
  <c r="H167" i="7" s="1"/>
  <c r="H131" i="7"/>
  <c r="N538" i="7"/>
  <c r="D567" i="4"/>
  <c r="K167" i="4"/>
  <c r="L167" i="4" s="1"/>
  <c r="J23" i="8"/>
  <c r="C457" i="8"/>
  <c r="L31" i="8"/>
  <c r="H31" i="8"/>
  <c r="D459" i="8"/>
  <c r="J25" i="8"/>
  <c r="E456" i="8"/>
  <c r="G562" i="4"/>
  <c r="H162" i="4"/>
  <c r="G567" i="13" l="1"/>
  <c r="H167" i="13"/>
  <c r="C570" i="13"/>
  <c r="L170" i="13"/>
  <c r="E567" i="13"/>
  <c r="J167" i="13"/>
  <c r="G26" i="11"/>
  <c r="H26" i="11" s="1"/>
  <c r="O138" i="11"/>
  <c r="E567" i="11"/>
  <c r="J167" i="11"/>
  <c r="G567" i="11"/>
  <c r="H167" i="11"/>
  <c r="N539" i="11"/>
  <c r="N139" i="11"/>
  <c r="G30" i="11" s="1"/>
  <c r="H30" i="11" s="1"/>
  <c r="O119" i="10"/>
  <c r="N520" i="10"/>
  <c r="N120" i="10"/>
  <c r="G11" i="10" s="1"/>
  <c r="J167" i="10"/>
  <c r="E567" i="10"/>
  <c r="O117" i="9"/>
  <c r="G7" i="9"/>
  <c r="E567" i="9"/>
  <c r="J167" i="9"/>
  <c r="N518" i="9"/>
  <c r="N118" i="9"/>
  <c r="N539" i="7"/>
  <c r="G567" i="7"/>
  <c r="H168" i="7" s="1"/>
  <c r="H144" i="7"/>
  <c r="D568" i="4"/>
  <c r="K168" i="4"/>
  <c r="L168" i="4" s="1"/>
  <c r="J41" i="8"/>
  <c r="J57" i="8"/>
  <c r="L40" i="8"/>
  <c r="H40" i="8"/>
  <c r="E457" i="8"/>
  <c r="J58" i="8" s="1"/>
  <c r="J31" i="8"/>
  <c r="D460" i="8"/>
  <c r="C458" i="8"/>
  <c r="G563" i="4"/>
  <c r="H163" i="4"/>
  <c r="E568" i="13" l="1"/>
  <c r="J168" i="13"/>
  <c r="C571" i="13"/>
  <c r="L171" i="13"/>
  <c r="G568" i="13"/>
  <c r="H168" i="13"/>
  <c r="N540" i="11"/>
  <c r="N140" i="11"/>
  <c r="G568" i="11"/>
  <c r="H168" i="11"/>
  <c r="E568" i="11"/>
  <c r="J168" i="11"/>
  <c r="O139" i="11"/>
  <c r="G29" i="11"/>
  <c r="H29" i="11" s="1"/>
  <c r="O120" i="10"/>
  <c r="G10" i="10"/>
  <c r="H10" i="10" s="1"/>
  <c r="H11" i="10"/>
  <c r="E568" i="10"/>
  <c r="J168" i="10"/>
  <c r="N521" i="10"/>
  <c r="N121" i="10"/>
  <c r="N519" i="9"/>
  <c r="N119" i="9"/>
  <c r="G10" i="9" s="1"/>
  <c r="H10" i="9" s="1"/>
  <c r="J168" i="9"/>
  <c r="E568" i="9"/>
  <c r="H7" i="9"/>
  <c r="O118" i="9"/>
  <c r="G568" i="7"/>
  <c r="H140" i="7"/>
  <c r="N540" i="7"/>
  <c r="D569" i="4"/>
  <c r="K169" i="4"/>
  <c r="L169" i="4" s="1"/>
  <c r="J40" i="8"/>
  <c r="J56" i="8"/>
  <c r="L39" i="8"/>
  <c r="H39" i="8"/>
  <c r="D461" i="8"/>
  <c r="C459" i="8"/>
  <c r="E458" i="8"/>
  <c r="G564" i="4"/>
  <c r="H164" i="4"/>
  <c r="G569" i="13" l="1"/>
  <c r="H169" i="13"/>
  <c r="C572" i="13"/>
  <c r="L172" i="13"/>
  <c r="E569" i="13"/>
  <c r="J169" i="13"/>
  <c r="O140" i="11"/>
  <c r="E569" i="11"/>
  <c r="J169" i="11"/>
  <c r="G569" i="11"/>
  <c r="H169" i="11"/>
  <c r="N541" i="11"/>
  <c r="N141" i="11"/>
  <c r="N522" i="10"/>
  <c r="N122" i="10"/>
  <c r="E569" i="10"/>
  <c r="J169" i="10"/>
  <c r="O121" i="10"/>
  <c r="G13" i="10"/>
  <c r="E569" i="9"/>
  <c r="J169" i="9"/>
  <c r="O119" i="9"/>
  <c r="N520" i="9"/>
  <c r="N120" i="9"/>
  <c r="N541" i="7"/>
  <c r="G569" i="7"/>
  <c r="H170" i="7" s="1"/>
  <c r="H137" i="7"/>
  <c r="D570" i="4"/>
  <c r="K170" i="4"/>
  <c r="L170" i="4" s="1"/>
  <c r="J33" i="8"/>
  <c r="E459" i="8"/>
  <c r="L17" i="8"/>
  <c r="C460" i="8"/>
  <c r="H17" i="8"/>
  <c r="D462" i="8"/>
  <c r="G565" i="4"/>
  <c r="H165" i="4"/>
  <c r="E570" i="13" l="1"/>
  <c r="J170" i="13"/>
  <c r="L173" i="13"/>
  <c r="C573" i="13"/>
  <c r="G570" i="13"/>
  <c r="H170" i="13"/>
  <c r="N542" i="11"/>
  <c r="N142" i="11"/>
  <c r="G33" i="11" s="1"/>
  <c r="H33" i="11" s="1"/>
  <c r="G570" i="11"/>
  <c r="H170" i="11"/>
  <c r="E570" i="11"/>
  <c r="J170" i="11"/>
  <c r="O141" i="11"/>
  <c r="G31" i="11"/>
  <c r="H31" i="11" s="1"/>
  <c r="H13" i="10"/>
  <c r="O122" i="10"/>
  <c r="G12" i="10"/>
  <c r="H12" i="10" s="1"/>
  <c r="E570" i="10"/>
  <c r="J170" i="10"/>
  <c r="N523" i="10"/>
  <c r="N123" i="10"/>
  <c r="O120" i="9"/>
  <c r="N521" i="9"/>
  <c r="N121" i="9"/>
  <c r="E570" i="9"/>
  <c r="J170" i="9"/>
  <c r="G570" i="7"/>
  <c r="H171" i="7" s="1"/>
  <c r="H139" i="7"/>
  <c r="N542" i="7"/>
  <c r="N117" i="7"/>
  <c r="D571" i="4"/>
  <c r="K171" i="4"/>
  <c r="L171" i="4" s="1"/>
  <c r="H37" i="8"/>
  <c r="L37" i="8"/>
  <c r="C461" i="8"/>
  <c r="L11" i="8"/>
  <c r="H11" i="8"/>
  <c r="D463" i="8"/>
  <c r="E460" i="8"/>
  <c r="J61" i="8" s="1"/>
  <c r="G566" i="4"/>
  <c r="H166" i="4"/>
  <c r="G571" i="13" l="1"/>
  <c r="H171" i="13"/>
  <c r="C574" i="13"/>
  <c r="L174" i="13"/>
  <c r="E571" i="13"/>
  <c r="J171" i="13"/>
  <c r="O142" i="11"/>
  <c r="E571" i="11"/>
  <c r="J171" i="11"/>
  <c r="G571" i="11"/>
  <c r="H171" i="11"/>
  <c r="N543" i="11"/>
  <c r="N143" i="11"/>
  <c r="N524" i="10"/>
  <c r="N124" i="10"/>
  <c r="J171" i="10"/>
  <c r="E571" i="10"/>
  <c r="O123" i="10"/>
  <c r="G14" i="10"/>
  <c r="H14" i="10" s="1"/>
  <c r="O121" i="9"/>
  <c r="E571" i="9"/>
  <c r="J171" i="9"/>
  <c r="N522" i="9"/>
  <c r="N122" i="9"/>
  <c r="O117" i="7"/>
  <c r="G8" i="7"/>
  <c r="H8" i="7" s="1"/>
  <c r="N543" i="7"/>
  <c r="G571" i="7"/>
  <c r="H172" i="7" s="1"/>
  <c r="H132" i="7"/>
  <c r="D572" i="4"/>
  <c r="K172" i="4"/>
  <c r="L172" i="4" s="1"/>
  <c r="J37" i="8"/>
  <c r="J60" i="8"/>
  <c r="E461" i="8"/>
  <c r="J62" i="8" s="1"/>
  <c r="J11" i="8"/>
  <c r="D464" i="8"/>
  <c r="C462" i="8"/>
  <c r="G567" i="4"/>
  <c r="H167" i="4"/>
  <c r="E572" i="13" l="1"/>
  <c r="J172" i="13"/>
  <c r="C575" i="13"/>
  <c r="L175" i="13"/>
  <c r="G572" i="13"/>
  <c r="H172" i="13"/>
  <c r="N544" i="11"/>
  <c r="N144" i="11"/>
  <c r="G572" i="11"/>
  <c r="H172" i="11"/>
  <c r="E572" i="11"/>
  <c r="J172" i="11"/>
  <c r="O143" i="11"/>
  <c r="G32" i="11"/>
  <c r="H32" i="11" s="1"/>
  <c r="E572" i="10"/>
  <c r="J172" i="10"/>
  <c r="O124" i="10"/>
  <c r="N525" i="10"/>
  <c r="N125" i="10"/>
  <c r="G16" i="10" s="1"/>
  <c r="H16" i="10" s="1"/>
  <c r="N523" i="9"/>
  <c r="N123" i="9"/>
  <c r="G14" i="9" s="1"/>
  <c r="H14" i="9" s="1"/>
  <c r="J172" i="9"/>
  <c r="E572" i="9"/>
  <c r="G13" i="9"/>
  <c r="H13" i="9" s="1"/>
  <c r="O122" i="9"/>
  <c r="G572" i="7"/>
  <c r="H173" i="7" s="1"/>
  <c r="H133" i="7"/>
  <c r="N544" i="7"/>
  <c r="N142" i="7"/>
  <c r="D573" i="4"/>
  <c r="K173" i="4"/>
  <c r="L173" i="4" s="1"/>
  <c r="D465" i="8"/>
  <c r="C463" i="8"/>
  <c r="E462" i="8"/>
  <c r="G568" i="4"/>
  <c r="H168" i="4"/>
  <c r="G573" i="13" l="1"/>
  <c r="H173" i="13"/>
  <c r="C576" i="13"/>
  <c r="L176" i="13"/>
  <c r="E573" i="13"/>
  <c r="J173" i="13"/>
  <c r="G34" i="11"/>
  <c r="H34" i="11" s="1"/>
  <c r="O144" i="11"/>
  <c r="E573" i="11"/>
  <c r="J173" i="11"/>
  <c r="G573" i="11"/>
  <c r="H173" i="11"/>
  <c r="N545" i="11"/>
  <c r="N145" i="11"/>
  <c r="G36" i="11" s="1"/>
  <c r="H36" i="11" s="1"/>
  <c r="N526" i="10"/>
  <c r="N126" i="10"/>
  <c r="O125" i="10"/>
  <c r="G17" i="10"/>
  <c r="H17" i="10" s="1"/>
  <c r="E573" i="10"/>
  <c r="J173" i="10"/>
  <c r="E573" i="9"/>
  <c r="J173" i="9"/>
  <c r="O123" i="9"/>
  <c r="N524" i="9"/>
  <c r="N124" i="9"/>
  <c r="O142" i="7"/>
  <c r="G33" i="7"/>
  <c r="H33" i="7" s="1"/>
  <c r="N545" i="7"/>
  <c r="N146" i="7" s="1"/>
  <c r="O146" i="7" s="1"/>
  <c r="G573" i="7"/>
  <c r="H174" i="7" s="1"/>
  <c r="H157" i="7"/>
  <c r="D574" i="4"/>
  <c r="K174" i="4"/>
  <c r="L174" i="4" s="1"/>
  <c r="J55" i="8"/>
  <c r="J63" i="8"/>
  <c r="E463" i="8"/>
  <c r="L21" i="8"/>
  <c r="C464" i="8"/>
  <c r="H21" i="8"/>
  <c r="D466" i="8"/>
  <c r="G569" i="4"/>
  <c r="H169" i="4"/>
  <c r="E574" i="13" l="1"/>
  <c r="J174" i="13"/>
  <c r="C577" i="13"/>
  <c r="L177" i="13"/>
  <c r="G574" i="13"/>
  <c r="H174" i="13"/>
  <c r="N546" i="11"/>
  <c r="N146" i="11"/>
  <c r="G574" i="11"/>
  <c r="H174" i="11"/>
  <c r="E574" i="11"/>
  <c r="J174" i="11"/>
  <c r="O145" i="11"/>
  <c r="G35" i="11"/>
  <c r="H35" i="11" s="1"/>
  <c r="E574" i="10"/>
  <c r="J174" i="10"/>
  <c r="O126" i="10"/>
  <c r="G15" i="10"/>
  <c r="H15" i="10" s="1"/>
  <c r="N527" i="10"/>
  <c r="N127" i="10"/>
  <c r="N525" i="9"/>
  <c r="N125" i="9"/>
  <c r="O124" i="9"/>
  <c r="E574" i="9"/>
  <c r="J174" i="9"/>
  <c r="G574" i="7"/>
  <c r="H175" i="7" s="1"/>
  <c r="H154" i="7"/>
  <c r="N546" i="7"/>
  <c r="N147" i="7" s="1"/>
  <c r="O147" i="7" s="1"/>
  <c r="D575" i="4"/>
  <c r="K175" i="4"/>
  <c r="L175" i="4" s="1"/>
  <c r="J24" i="8"/>
  <c r="J64" i="8"/>
  <c r="L27" i="8"/>
  <c r="H27" i="8"/>
  <c r="C465" i="8"/>
  <c r="D467" i="8"/>
  <c r="J21" i="8"/>
  <c r="E464" i="8"/>
  <c r="J65" i="8" s="1"/>
  <c r="G570" i="4"/>
  <c r="H170" i="4"/>
  <c r="G575" i="13" l="1"/>
  <c r="H175" i="13"/>
  <c r="C578" i="13"/>
  <c r="L178" i="13"/>
  <c r="E575" i="13"/>
  <c r="J175" i="13"/>
  <c r="G37" i="11"/>
  <c r="H37" i="11" s="1"/>
  <c r="O146" i="11"/>
  <c r="E575" i="11"/>
  <c r="J175" i="11"/>
  <c r="G575" i="11"/>
  <c r="H175" i="11"/>
  <c r="N547" i="11"/>
  <c r="N147" i="11"/>
  <c r="N528" i="10"/>
  <c r="N128" i="10"/>
  <c r="O127" i="10"/>
  <c r="J175" i="10"/>
  <c r="E575" i="10"/>
  <c r="E575" i="9"/>
  <c r="J175" i="9"/>
  <c r="O125" i="9"/>
  <c r="N526" i="9"/>
  <c r="N126" i="9"/>
  <c r="N547" i="7"/>
  <c r="N148" i="7" s="1"/>
  <c r="O148" i="7" s="1"/>
  <c r="G575" i="7"/>
  <c r="H164" i="7"/>
  <c r="D576" i="4"/>
  <c r="K176" i="4"/>
  <c r="L176" i="4" s="1"/>
  <c r="J27" i="8"/>
  <c r="J38" i="8"/>
  <c r="L32" i="8"/>
  <c r="H32" i="8"/>
  <c r="E465" i="8"/>
  <c r="J66" i="8" s="1"/>
  <c r="D468" i="8"/>
  <c r="L20" i="8"/>
  <c r="C466" i="8"/>
  <c r="H20" i="8"/>
  <c r="G571" i="4"/>
  <c r="H171" i="4"/>
  <c r="C579" i="13" l="1"/>
  <c r="L179" i="13"/>
  <c r="E576" i="13"/>
  <c r="J176" i="13"/>
  <c r="G576" i="13"/>
  <c r="H176" i="13"/>
  <c r="E576" i="11"/>
  <c r="J176" i="11"/>
  <c r="N548" i="11"/>
  <c r="N148" i="11"/>
  <c r="G576" i="11"/>
  <c r="H176" i="11"/>
  <c r="O147" i="11"/>
  <c r="O128" i="10"/>
  <c r="G19" i="10"/>
  <c r="H19" i="10" s="1"/>
  <c r="E576" i="10"/>
  <c r="J176" i="10"/>
  <c r="N529" i="10"/>
  <c r="N129" i="10"/>
  <c r="N527" i="9"/>
  <c r="N127" i="9"/>
  <c r="O126" i="9"/>
  <c r="E576" i="9"/>
  <c r="J176" i="9"/>
  <c r="G576" i="7"/>
  <c r="H177" i="7" s="1"/>
  <c r="H176" i="7"/>
  <c r="N548" i="7"/>
  <c r="N149" i="7" s="1"/>
  <c r="O149" i="7" s="1"/>
  <c r="N135" i="7"/>
  <c r="G39" i="7" s="1"/>
  <c r="H39" i="7" s="1"/>
  <c r="D577" i="4"/>
  <c r="K177" i="4"/>
  <c r="L177" i="4" s="1"/>
  <c r="J32" i="8"/>
  <c r="J39" i="8"/>
  <c r="D469" i="8"/>
  <c r="C467" i="8"/>
  <c r="L19" i="8"/>
  <c r="H19" i="8"/>
  <c r="J20" i="8"/>
  <c r="E466" i="8"/>
  <c r="J67" i="8" s="1"/>
  <c r="G572" i="4"/>
  <c r="H172" i="4"/>
  <c r="G577" i="13" l="1"/>
  <c r="H177" i="13"/>
  <c r="E577" i="13"/>
  <c r="J177" i="13"/>
  <c r="C580" i="13"/>
  <c r="C581" i="13" s="1"/>
  <c r="C582" i="13" s="1"/>
  <c r="C583" i="13" s="1"/>
  <c r="C584" i="13" s="1"/>
  <c r="C585" i="13" s="1"/>
  <c r="C586" i="13" s="1"/>
  <c r="C587" i="13" s="1"/>
  <c r="C588" i="13" s="1"/>
  <c r="C589" i="13" s="1"/>
  <c r="C590" i="13" s="1"/>
  <c r="C591" i="13" s="1"/>
  <c r="C592" i="13" s="1"/>
  <c r="C593" i="13" s="1"/>
  <c r="C594" i="13" s="1"/>
  <c r="C595" i="13" s="1"/>
  <c r="C596" i="13" s="1"/>
  <c r="C597" i="13" s="1"/>
  <c r="C598" i="13" s="1"/>
  <c r="C599" i="13" s="1"/>
  <c r="C600" i="13" s="1"/>
  <c r="C601" i="13" s="1"/>
  <c r="C602" i="13" s="1"/>
  <c r="C603" i="13" s="1"/>
  <c r="C604" i="13" s="1"/>
  <c r="C605" i="13" s="1"/>
  <c r="C606" i="13" s="1"/>
  <c r="C607" i="13" s="1"/>
  <c r="C608" i="13" s="1"/>
  <c r="C609" i="13" s="1"/>
  <c r="C610" i="13" s="1"/>
  <c r="C611" i="13" s="1"/>
  <c r="C612" i="13" s="1"/>
  <c r="C613" i="13" s="1"/>
  <c r="C614" i="13" s="1"/>
  <c r="C615" i="13" s="1"/>
  <c r="C616" i="13" s="1"/>
  <c r="C617" i="13" s="1"/>
  <c r="C618" i="13" s="1"/>
  <c r="C619" i="13" s="1"/>
  <c r="C620" i="13" s="1"/>
  <c r="C621" i="13" s="1"/>
  <c r="C622" i="13" s="1"/>
  <c r="C623" i="13" s="1"/>
  <c r="C624" i="13" s="1"/>
  <c r="C625" i="13" s="1"/>
  <c r="C626" i="13" s="1"/>
  <c r="C627" i="13" s="1"/>
  <c r="C628" i="13" s="1"/>
  <c r="C629" i="13" s="1"/>
  <c r="C630" i="13" s="1"/>
  <c r="C631" i="13" s="1"/>
  <c r="C632" i="13" s="1"/>
  <c r="C633" i="13" s="1"/>
  <c r="C634" i="13" s="1"/>
  <c r="C635" i="13" s="1"/>
  <c r="C636" i="13" s="1"/>
  <c r="C637" i="13" s="1"/>
  <c r="C638" i="13" s="1"/>
  <c r="C639" i="13" s="1"/>
  <c r="C640" i="13" s="1"/>
  <c r="C641" i="13" s="1"/>
  <c r="C642" i="13" s="1"/>
  <c r="C643" i="13" s="1"/>
  <c r="C644" i="13" s="1"/>
  <c r="C645" i="13" s="1"/>
  <c r="C646" i="13" s="1"/>
  <c r="C647" i="13" s="1"/>
  <c r="C648" i="13" s="1"/>
  <c r="C649" i="13" s="1"/>
  <c r="C650" i="13" s="1"/>
  <c r="C651" i="13" s="1"/>
  <c r="C652" i="13" s="1"/>
  <c r="C653" i="13" s="1"/>
  <c r="C654" i="13" s="1"/>
  <c r="C655" i="13" s="1"/>
  <c r="C656" i="13" s="1"/>
  <c r="C657" i="13" s="1"/>
  <c r="C658" i="13" s="1"/>
  <c r="C659" i="13" s="1"/>
  <c r="C660" i="13" s="1"/>
  <c r="C661" i="13" s="1"/>
  <c r="C662" i="13" s="1"/>
  <c r="C663" i="13" s="1"/>
  <c r="C664" i="13" s="1"/>
  <c r="C665" i="13" s="1"/>
  <c r="C666" i="13" s="1"/>
  <c r="C667" i="13" s="1"/>
  <c r="C668" i="13" s="1"/>
  <c r="C669" i="13" s="1"/>
  <c r="C670" i="13" s="1"/>
  <c r="C671" i="13" s="1"/>
  <c r="C672" i="13" s="1"/>
  <c r="C673" i="13" s="1"/>
  <c r="C674" i="13" s="1"/>
  <c r="C675" i="13" s="1"/>
  <c r="C676" i="13" s="1"/>
  <c r="C677" i="13" s="1"/>
  <c r="C678" i="13" s="1"/>
  <c r="C679" i="13" s="1"/>
  <c r="C680" i="13" s="1"/>
  <c r="C681" i="13" s="1"/>
  <c r="C682" i="13" s="1"/>
  <c r="C683" i="13" s="1"/>
  <c r="C684" i="13" s="1"/>
  <c r="C685" i="13" s="1"/>
  <c r="C686" i="13" s="1"/>
  <c r="C687" i="13" s="1"/>
  <c r="C688" i="13" s="1"/>
  <c r="C689" i="13" s="1"/>
  <c r="C690" i="13" s="1"/>
  <c r="C691" i="13" s="1"/>
  <c r="C692" i="13" s="1"/>
  <c r="C693" i="13" s="1"/>
  <c r="C694" i="13" s="1"/>
  <c r="C695" i="13" s="1"/>
  <c r="C696" i="13" s="1"/>
  <c r="C697" i="13" s="1"/>
  <c r="C698" i="13" s="1"/>
  <c r="C699" i="13" s="1"/>
  <c r="C700" i="13" s="1"/>
  <c r="C701" i="13" s="1"/>
  <c r="C702" i="13" s="1"/>
  <c r="C703" i="13" s="1"/>
  <c r="C704" i="13" s="1"/>
  <c r="C705" i="13" s="1"/>
  <c r="C706" i="13" s="1"/>
  <c r="C707" i="13" s="1"/>
  <c r="C708" i="13" s="1"/>
  <c r="C709" i="13" s="1"/>
  <c r="C710" i="13" s="1"/>
  <c r="C711" i="13" s="1"/>
  <c r="C712" i="13" s="1"/>
  <c r="C713" i="13" s="1"/>
  <c r="C714" i="13" s="1"/>
  <c r="C715" i="13" s="1"/>
  <c r="C716" i="13" s="1"/>
  <c r="C717" i="13" s="1"/>
  <c r="C718" i="13" s="1"/>
  <c r="C719" i="13" s="1"/>
  <c r="C720" i="13" s="1"/>
  <c r="C721" i="13" s="1"/>
  <c r="C722" i="13" s="1"/>
  <c r="C723" i="13" s="1"/>
  <c r="C724" i="13" s="1"/>
  <c r="C725" i="13" s="1"/>
  <c r="C726" i="13" s="1"/>
  <c r="C727" i="13" s="1"/>
  <c r="C728" i="13" s="1"/>
  <c r="C729" i="13" s="1"/>
  <c r="C730" i="13" s="1"/>
  <c r="C731" i="13" s="1"/>
  <c r="C732" i="13" s="1"/>
  <c r="C733" i="13" s="1"/>
  <c r="C734" i="13" s="1"/>
  <c r="C735" i="13" s="1"/>
  <c r="C736" i="13" s="1"/>
  <c r="C737" i="13" s="1"/>
  <c r="C738" i="13" s="1"/>
  <c r="C739" i="13" s="1"/>
  <c r="C740" i="13" s="1"/>
  <c r="C741" i="13" s="1"/>
  <c r="C742" i="13" s="1"/>
  <c r="C743" i="13" s="1"/>
  <c r="C744" i="13" s="1"/>
  <c r="C745" i="13" s="1"/>
  <c r="C746" i="13" s="1"/>
  <c r="C747" i="13" s="1"/>
  <c r="C748" i="13" s="1"/>
  <c r="C749" i="13" s="1"/>
  <c r="C750" i="13" s="1"/>
  <c r="C751" i="13" s="1"/>
  <c r="C752" i="13" s="1"/>
  <c r="C753" i="13" s="1"/>
  <c r="C754" i="13" s="1"/>
  <c r="C755" i="13" s="1"/>
  <c r="C756" i="13" s="1"/>
  <c r="C757" i="13" s="1"/>
  <c r="C758" i="13" s="1"/>
  <c r="C759" i="13" s="1"/>
  <c r="C760" i="13" s="1"/>
  <c r="C761" i="13" s="1"/>
  <c r="C762" i="13" s="1"/>
  <c r="C763" i="13" s="1"/>
  <c r="C764" i="13" s="1"/>
  <c r="C765" i="13" s="1"/>
  <c r="C766" i="13" s="1"/>
  <c r="C767" i="13" s="1"/>
  <c r="C768" i="13" s="1"/>
  <c r="C769" i="13" s="1"/>
  <c r="C770" i="13" s="1"/>
  <c r="C771" i="13" s="1"/>
  <c r="C772" i="13" s="1"/>
  <c r="C773" i="13" s="1"/>
  <c r="C774" i="13" s="1"/>
  <c r="C775" i="13" s="1"/>
  <c r="C776" i="13" s="1"/>
  <c r="C777" i="13" s="1"/>
  <c r="C778" i="13" s="1"/>
  <c r="C779" i="13" s="1"/>
  <c r="C780" i="13" s="1"/>
  <c r="C781" i="13" s="1"/>
  <c r="C782" i="13" s="1"/>
  <c r="C783" i="13" s="1"/>
  <c r="C784" i="13" s="1"/>
  <c r="C785" i="13" s="1"/>
  <c r="C786" i="13" s="1"/>
  <c r="C787" i="13" s="1"/>
  <c r="C788" i="13" s="1"/>
  <c r="C789" i="13" s="1"/>
  <c r="C790" i="13" s="1"/>
  <c r="C791" i="13" s="1"/>
  <c r="C792" i="13" s="1"/>
  <c r="C793" i="13" s="1"/>
  <c r="C794" i="13" s="1"/>
  <c r="C795" i="13" s="1"/>
  <c r="C796" i="13" s="1"/>
  <c r="C797" i="13" s="1"/>
  <c r="C798" i="13" s="1"/>
  <c r="C799" i="13" s="1"/>
  <c r="C800" i="13" s="1"/>
  <c r="C801" i="13" s="1"/>
  <c r="C802" i="13" s="1"/>
  <c r="C803" i="13" s="1"/>
  <c r="C804" i="13" s="1"/>
  <c r="C805" i="13" s="1"/>
  <c r="C806" i="13" s="1"/>
  <c r="C807" i="13" s="1"/>
  <c r="C808" i="13" s="1"/>
  <c r="C809" i="13" s="1"/>
  <c r="C810" i="13" s="1"/>
  <c r="C811" i="13" s="1"/>
  <c r="C812" i="13" s="1"/>
  <c r="C813" i="13" s="1"/>
  <c r="C814" i="13" s="1"/>
  <c r="C815" i="13" s="1"/>
  <c r="C816" i="13" s="1"/>
  <c r="C817" i="13" s="1"/>
  <c r="C818" i="13" s="1"/>
  <c r="C819" i="13" s="1"/>
  <c r="C820" i="13" s="1"/>
  <c r="C821" i="13" s="1"/>
  <c r="C822" i="13" s="1"/>
  <c r="C823" i="13" s="1"/>
  <c r="C824" i="13" s="1"/>
  <c r="C825" i="13" s="1"/>
  <c r="C826" i="13" s="1"/>
  <c r="C827" i="13" s="1"/>
  <c r="C828" i="13" s="1"/>
  <c r="C829" i="13" s="1"/>
  <c r="C830" i="13" s="1"/>
  <c r="C831" i="13" s="1"/>
  <c r="C832" i="13" s="1"/>
  <c r="C833" i="13" s="1"/>
  <c r="C834" i="13" s="1"/>
  <c r="L180" i="13"/>
  <c r="L182" i="13" s="1"/>
  <c r="L110" i="13" s="1"/>
  <c r="N513" i="13" s="1"/>
  <c r="G38" i="11"/>
  <c r="H38" i="11" s="1"/>
  <c r="O148" i="11"/>
  <c r="G577" i="11"/>
  <c r="H177" i="11"/>
  <c r="N549" i="11"/>
  <c r="N149" i="11"/>
  <c r="E577" i="11"/>
  <c r="J177" i="11"/>
  <c r="N530" i="10"/>
  <c r="N130" i="10"/>
  <c r="E577" i="10"/>
  <c r="J177" i="10"/>
  <c r="O129" i="10"/>
  <c r="G20" i="10"/>
  <c r="H20" i="10" s="1"/>
  <c r="E577" i="9"/>
  <c r="J177" i="9"/>
  <c r="O127" i="9"/>
  <c r="G8" i="9"/>
  <c r="H8" i="9" s="1"/>
  <c r="N528" i="9"/>
  <c r="N128" i="9"/>
  <c r="G19" i="9" s="1"/>
  <c r="H19" i="9" s="1"/>
  <c r="O135" i="7"/>
  <c r="G26" i="7"/>
  <c r="H26" i="7" s="1"/>
  <c r="N549" i="7"/>
  <c r="N150" i="7" s="1"/>
  <c r="O150" i="7" s="1"/>
  <c r="N122" i="7"/>
  <c r="G40" i="7" s="1"/>
  <c r="H40" i="7" s="1"/>
  <c r="G577" i="7"/>
  <c r="H178" i="7" s="1"/>
  <c r="H134" i="7"/>
  <c r="D578" i="4"/>
  <c r="K178" i="4"/>
  <c r="L178" i="4" s="1"/>
  <c r="E467" i="8"/>
  <c r="J19" i="8"/>
  <c r="L16" i="8"/>
  <c r="C468" i="8"/>
  <c r="H16" i="8"/>
  <c r="D470" i="8"/>
  <c r="G573" i="4"/>
  <c r="H173" i="4"/>
  <c r="N514" i="13" l="1"/>
  <c r="N114" i="13"/>
  <c r="E578" i="13"/>
  <c r="J178" i="13"/>
  <c r="G578" i="13"/>
  <c r="H178" i="13"/>
  <c r="E578" i="11"/>
  <c r="J178" i="11"/>
  <c r="N550" i="11"/>
  <c r="N150" i="11"/>
  <c r="G578" i="11"/>
  <c r="H178" i="11"/>
  <c r="O149" i="11"/>
  <c r="G39" i="11"/>
  <c r="H39" i="11" s="1"/>
  <c r="O130" i="10"/>
  <c r="G21" i="10"/>
  <c r="H21" i="10" s="1"/>
  <c r="E578" i="10"/>
  <c r="J178" i="10"/>
  <c r="N531" i="10"/>
  <c r="N131" i="10"/>
  <c r="N529" i="9"/>
  <c r="N129" i="9"/>
  <c r="G9" i="9"/>
  <c r="H9" i="9" s="1"/>
  <c r="O128" i="9"/>
  <c r="E578" i="9"/>
  <c r="J178" i="9"/>
  <c r="G578" i="7"/>
  <c r="H179" i="7" s="1"/>
  <c r="H169" i="7"/>
  <c r="N550" i="7"/>
  <c r="N151" i="7" s="1"/>
  <c r="O151" i="7" s="1"/>
  <c r="N123" i="7"/>
  <c r="G41" i="7" s="1"/>
  <c r="H41" i="7" s="1"/>
  <c r="O122" i="7"/>
  <c r="G13" i="7"/>
  <c r="H13" i="7" s="1"/>
  <c r="D579" i="4"/>
  <c r="K179" i="4"/>
  <c r="L179" i="4" s="1"/>
  <c r="J59" i="8"/>
  <c r="J68" i="8"/>
  <c r="H26" i="8"/>
  <c r="L26" i="8"/>
  <c r="C469" i="8"/>
  <c r="L12" i="8"/>
  <c r="H12" i="8"/>
  <c r="D471" i="8"/>
  <c r="D472" i="8" s="1"/>
  <c r="D473" i="8" s="1"/>
  <c r="D474" i="8" s="1"/>
  <c r="D475" i="8" s="1"/>
  <c r="D476" i="8" s="1"/>
  <c r="D477" i="8" s="1"/>
  <c r="D478" i="8" s="1"/>
  <c r="D479" i="8" s="1"/>
  <c r="D480" i="8" s="1"/>
  <c r="D481" i="8" s="1"/>
  <c r="D482" i="8" s="1"/>
  <c r="D483" i="8" s="1"/>
  <c r="D484" i="8" s="1"/>
  <c r="D485" i="8" s="1"/>
  <c r="D486" i="8" s="1"/>
  <c r="D487" i="8" s="1"/>
  <c r="D488" i="8" s="1"/>
  <c r="D489" i="8" s="1"/>
  <c r="D490" i="8" s="1"/>
  <c r="D491" i="8" s="1"/>
  <c r="D492" i="8" s="1"/>
  <c r="D493" i="8" s="1"/>
  <c r="D494" i="8" s="1"/>
  <c r="D495" i="8" s="1"/>
  <c r="D496" i="8" s="1"/>
  <c r="D497" i="8" s="1"/>
  <c r="D498" i="8" s="1"/>
  <c r="D499" i="8" s="1"/>
  <c r="D500" i="8" s="1"/>
  <c r="D501" i="8" s="1"/>
  <c r="D502" i="8" s="1"/>
  <c r="D503" i="8" s="1"/>
  <c r="D504" i="8" s="1"/>
  <c r="D505" i="8" s="1"/>
  <c r="D506" i="8" s="1"/>
  <c r="D507" i="8" s="1"/>
  <c r="D508" i="8" s="1"/>
  <c r="D509" i="8" s="1"/>
  <c r="D510" i="8" s="1"/>
  <c r="D511" i="8" s="1"/>
  <c r="D512" i="8" s="1"/>
  <c r="D513" i="8" s="1"/>
  <c r="D514" i="8" s="1"/>
  <c r="D515" i="8" s="1"/>
  <c r="D516" i="8" s="1"/>
  <c r="D517" i="8" s="1"/>
  <c r="D518" i="8" s="1"/>
  <c r="D519" i="8" s="1"/>
  <c r="D520" i="8" s="1"/>
  <c r="D521" i="8" s="1"/>
  <c r="D522" i="8" s="1"/>
  <c r="D523" i="8" s="1"/>
  <c r="D524" i="8" s="1"/>
  <c r="D525" i="8" s="1"/>
  <c r="D526" i="8" s="1"/>
  <c r="D527" i="8" s="1"/>
  <c r="D528" i="8" s="1"/>
  <c r="D529" i="8" s="1"/>
  <c r="D530" i="8" s="1"/>
  <c r="D531" i="8" s="1"/>
  <c r="D532" i="8" s="1"/>
  <c r="D533" i="8" s="1"/>
  <c r="D534" i="8" s="1"/>
  <c r="D535" i="8" s="1"/>
  <c r="D536" i="8" s="1"/>
  <c r="D537" i="8" s="1"/>
  <c r="D538" i="8" s="1"/>
  <c r="D539" i="8" s="1"/>
  <c r="D540" i="8" s="1"/>
  <c r="D541" i="8" s="1"/>
  <c r="D542" i="8" s="1"/>
  <c r="D543" i="8" s="1"/>
  <c r="D544" i="8" s="1"/>
  <c r="D545" i="8" s="1"/>
  <c r="D546" i="8" s="1"/>
  <c r="D547" i="8" s="1"/>
  <c r="D548" i="8" s="1"/>
  <c r="D549" i="8" s="1"/>
  <c r="D550" i="8" s="1"/>
  <c r="D551" i="8" s="1"/>
  <c r="D552" i="8" s="1"/>
  <c r="D553" i="8" s="1"/>
  <c r="D554" i="8" s="1"/>
  <c r="D555" i="8" s="1"/>
  <c r="D556" i="8" s="1"/>
  <c r="D557" i="8" s="1"/>
  <c r="D558" i="8" s="1"/>
  <c r="D559" i="8" s="1"/>
  <c r="D560" i="8" s="1"/>
  <c r="D561" i="8" s="1"/>
  <c r="D562" i="8" s="1"/>
  <c r="D563" i="8" s="1"/>
  <c r="D564" i="8" s="1"/>
  <c r="D565" i="8" s="1"/>
  <c r="D566" i="8" s="1"/>
  <c r="D567" i="8" s="1"/>
  <c r="D568" i="8" s="1"/>
  <c r="D569" i="8" s="1"/>
  <c r="D570" i="8" s="1"/>
  <c r="D571" i="8" s="1"/>
  <c r="D572" i="8" s="1"/>
  <c r="D573" i="8" s="1"/>
  <c r="D574" i="8" s="1"/>
  <c r="D575" i="8" s="1"/>
  <c r="D576" i="8" s="1"/>
  <c r="D577" i="8" s="1"/>
  <c r="D578" i="8" s="1"/>
  <c r="D579" i="8" s="1"/>
  <c r="D580" i="8" s="1"/>
  <c r="D581" i="8" s="1"/>
  <c r="D582" i="8" s="1"/>
  <c r="D583" i="8" s="1"/>
  <c r="D584" i="8" s="1"/>
  <c r="D585" i="8" s="1"/>
  <c r="D586" i="8" s="1"/>
  <c r="D587" i="8" s="1"/>
  <c r="D588" i="8" s="1"/>
  <c r="D589" i="8" s="1"/>
  <c r="D590" i="8" s="1"/>
  <c r="D591" i="8" s="1"/>
  <c r="D592" i="8" s="1"/>
  <c r="D593" i="8" s="1"/>
  <c r="D594" i="8" s="1"/>
  <c r="D595" i="8" s="1"/>
  <c r="D596" i="8" s="1"/>
  <c r="D597" i="8" s="1"/>
  <c r="D598" i="8" s="1"/>
  <c r="D599" i="8" s="1"/>
  <c r="D600" i="8" s="1"/>
  <c r="D601" i="8" s="1"/>
  <c r="D602" i="8" s="1"/>
  <c r="D603" i="8" s="1"/>
  <c r="D604" i="8" s="1"/>
  <c r="D605" i="8" s="1"/>
  <c r="D606" i="8" s="1"/>
  <c r="D607" i="8" s="1"/>
  <c r="D608" i="8" s="1"/>
  <c r="D609" i="8" s="1"/>
  <c r="D610" i="8" s="1"/>
  <c r="D611" i="8" s="1"/>
  <c r="D612" i="8" s="1"/>
  <c r="D613" i="8" s="1"/>
  <c r="D614" i="8" s="1"/>
  <c r="D615" i="8" s="1"/>
  <c r="D616" i="8" s="1"/>
  <c r="D617" i="8" s="1"/>
  <c r="D618" i="8" s="1"/>
  <c r="D619" i="8" s="1"/>
  <c r="D620" i="8" s="1"/>
  <c r="D621" i="8" s="1"/>
  <c r="D622" i="8" s="1"/>
  <c r="D623" i="8" s="1"/>
  <c r="D624" i="8" s="1"/>
  <c r="D625" i="8" s="1"/>
  <c r="D626" i="8" s="1"/>
  <c r="D627" i="8" s="1"/>
  <c r="D628" i="8" s="1"/>
  <c r="D629" i="8" s="1"/>
  <c r="D630" i="8" s="1"/>
  <c r="D631" i="8" s="1"/>
  <c r="D632" i="8" s="1"/>
  <c r="D633" i="8" s="1"/>
  <c r="D634" i="8" s="1"/>
  <c r="D635" i="8" s="1"/>
  <c r="D636" i="8" s="1"/>
  <c r="D637" i="8" s="1"/>
  <c r="D638" i="8" s="1"/>
  <c r="D639" i="8" s="1"/>
  <c r="D640" i="8" s="1"/>
  <c r="D641" i="8" s="1"/>
  <c r="D642" i="8" s="1"/>
  <c r="D643" i="8" s="1"/>
  <c r="D644" i="8" s="1"/>
  <c r="D645" i="8" s="1"/>
  <c r="D646" i="8" s="1"/>
  <c r="D647" i="8" s="1"/>
  <c r="D648" i="8" s="1"/>
  <c r="D649" i="8" s="1"/>
  <c r="D650" i="8" s="1"/>
  <c r="D651" i="8" s="1"/>
  <c r="D652" i="8" s="1"/>
  <c r="D653" i="8" s="1"/>
  <c r="D654" i="8" s="1"/>
  <c r="D655" i="8" s="1"/>
  <c r="D656" i="8" s="1"/>
  <c r="D657" i="8" s="1"/>
  <c r="D658" i="8" s="1"/>
  <c r="D659" i="8" s="1"/>
  <c r="D660" i="8" s="1"/>
  <c r="D661" i="8" s="1"/>
  <c r="D662" i="8" s="1"/>
  <c r="D663" i="8" s="1"/>
  <c r="D664" i="8" s="1"/>
  <c r="D665" i="8" s="1"/>
  <c r="D666" i="8" s="1"/>
  <c r="D667" i="8" s="1"/>
  <c r="D668" i="8" s="1"/>
  <c r="D669" i="8" s="1"/>
  <c r="D670" i="8" s="1"/>
  <c r="D671" i="8" s="1"/>
  <c r="D672" i="8" s="1"/>
  <c r="D673" i="8" s="1"/>
  <c r="D674" i="8" s="1"/>
  <c r="D675" i="8" s="1"/>
  <c r="D676" i="8" s="1"/>
  <c r="D677" i="8" s="1"/>
  <c r="D678" i="8" s="1"/>
  <c r="D679" i="8" s="1"/>
  <c r="D680" i="8" s="1"/>
  <c r="D681" i="8" s="1"/>
  <c r="D682" i="8" s="1"/>
  <c r="D683" i="8" s="1"/>
  <c r="D684" i="8" s="1"/>
  <c r="D685" i="8" s="1"/>
  <c r="D686" i="8" s="1"/>
  <c r="D687" i="8" s="1"/>
  <c r="D688" i="8" s="1"/>
  <c r="D689" i="8" s="1"/>
  <c r="D690" i="8" s="1"/>
  <c r="D691" i="8" s="1"/>
  <c r="D692" i="8" s="1"/>
  <c r="D693" i="8" s="1"/>
  <c r="D694" i="8" s="1"/>
  <c r="D695" i="8" s="1"/>
  <c r="D696" i="8" s="1"/>
  <c r="D697" i="8" s="1"/>
  <c r="D698" i="8" s="1"/>
  <c r="D699" i="8" s="1"/>
  <c r="D700" i="8" s="1"/>
  <c r="D701" i="8" s="1"/>
  <c r="D702" i="8" s="1"/>
  <c r="D703" i="8" s="1"/>
  <c r="D704" i="8" s="1"/>
  <c r="D705" i="8" s="1"/>
  <c r="D706" i="8" s="1"/>
  <c r="D707" i="8" s="1"/>
  <c r="D708" i="8" s="1"/>
  <c r="D709" i="8" s="1"/>
  <c r="D710" i="8" s="1"/>
  <c r="D711" i="8" s="1"/>
  <c r="D712" i="8" s="1"/>
  <c r="D713" i="8" s="1"/>
  <c r="D714" i="8" s="1"/>
  <c r="D715" i="8" s="1"/>
  <c r="D716" i="8" s="1"/>
  <c r="D717" i="8" s="1"/>
  <c r="D718" i="8" s="1"/>
  <c r="D719" i="8" s="1"/>
  <c r="D720" i="8" s="1"/>
  <c r="D721" i="8" s="1"/>
  <c r="D722" i="8" s="1"/>
  <c r="D723" i="8" s="1"/>
  <c r="D724" i="8" s="1"/>
  <c r="D725" i="8" s="1"/>
  <c r="J16" i="8"/>
  <c r="E468" i="8"/>
  <c r="J69" i="8" s="1"/>
  <c r="G574" i="4"/>
  <c r="H174" i="4"/>
  <c r="G579" i="13" l="1"/>
  <c r="H179" i="13"/>
  <c r="E579" i="13"/>
  <c r="J179" i="13"/>
  <c r="O114" i="13"/>
  <c r="N515" i="13"/>
  <c r="N115" i="13"/>
  <c r="G5" i="13" s="1"/>
  <c r="G40" i="11"/>
  <c r="H40" i="11" s="1"/>
  <c r="O150" i="11"/>
  <c r="G579" i="11"/>
  <c r="H179" i="11"/>
  <c r="N551" i="11"/>
  <c r="N151" i="11"/>
  <c r="E579" i="11"/>
  <c r="J179" i="11"/>
  <c r="N532" i="10"/>
  <c r="N132" i="10"/>
  <c r="G23" i="10" s="1"/>
  <c r="H23" i="10" s="1"/>
  <c r="J179" i="10"/>
  <c r="E579" i="10"/>
  <c r="O131" i="10"/>
  <c r="G18" i="10"/>
  <c r="H18" i="10" s="1"/>
  <c r="E579" i="9"/>
  <c r="J179" i="9"/>
  <c r="O129" i="9"/>
  <c r="G15" i="9"/>
  <c r="H15" i="9" s="1"/>
  <c r="N530" i="9"/>
  <c r="N130" i="9"/>
  <c r="G21" i="9" s="1"/>
  <c r="H21" i="9" s="1"/>
  <c r="O123" i="7"/>
  <c r="G14" i="7"/>
  <c r="H14" i="7" s="1"/>
  <c r="N551" i="7"/>
  <c r="N152" i="7" s="1"/>
  <c r="O152" i="7" s="1"/>
  <c r="G579" i="7"/>
  <c r="H180" i="7" s="1"/>
  <c r="H158" i="7"/>
  <c r="D580" i="4"/>
  <c r="D581" i="4" s="1"/>
  <c r="D582" i="4" s="1"/>
  <c r="D583" i="4" s="1"/>
  <c r="D584" i="4" s="1"/>
  <c r="D585" i="4" s="1"/>
  <c r="D586" i="4" s="1"/>
  <c r="D587" i="4" s="1"/>
  <c r="D588" i="4" s="1"/>
  <c r="D589" i="4" s="1"/>
  <c r="D590" i="4" s="1"/>
  <c r="D591" i="4" s="1"/>
  <c r="D592" i="4" s="1"/>
  <c r="D593" i="4" s="1"/>
  <c r="D594" i="4" s="1"/>
  <c r="D595" i="4" s="1"/>
  <c r="D596" i="4" s="1"/>
  <c r="D597" i="4" s="1"/>
  <c r="D598" i="4" s="1"/>
  <c r="D599" i="4" s="1"/>
  <c r="D600" i="4" s="1"/>
  <c r="D601" i="4" s="1"/>
  <c r="D602" i="4" s="1"/>
  <c r="D603" i="4" s="1"/>
  <c r="D604" i="4" s="1"/>
  <c r="D605" i="4" s="1"/>
  <c r="D606" i="4" s="1"/>
  <c r="D607" i="4" s="1"/>
  <c r="D608" i="4" s="1"/>
  <c r="D609" i="4" s="1"/>
  <c r="D610" i="4" s="1"/>
  <c r="D611" i="4" s="1"/>
  <c r="D612" i="4" s="1"/>
  <c r="D613" i="4" s="1"/>
  <c r="D614" i="4" s="1"/>
  <c r="D615" i="4" s="1"/>
  <c r="D616" i="4" s="1"/>
  <c r="D617" i="4" s="1"/>
  <c r="D618" i="4" s="1"/>
  <c r="D619" i="4" s="1"/>
  <c r="D620" i="4" s="1"/>
  <c r="D621" i="4" s="1"/>
  <c r="D622" i="4" s="1"/>
  <c r="D623" i="4" s="1"/>
  <c r="D624" i="4" s="1"/>
  <c r="D625" i="4" s="1"/>
  <c r="D626" i="4" s="1"/>
  <c r="D627" i="4" s="1"/>
  <c r="D628" i="4" s="1"/>
  <c r="D629" i="4" s="1"/>
  <c r="D630" i="4" s="1"/>
  <c r="D631" i="4" s="1"/>
  <c r="D632" i="4" s="1"/>
  <c r="D633" i="4" s="1"/>
  <c r="D634" i="4" s="1"/>
  <c r="D635" i="4" s="1"/>
  <c r="D636" i="4" s="1"/>
  <c r="D637" i="4" s="1"/>
  <c r="D638" i="4" s="1"/>
  <c r="D639" i="4" s="1"/>
  <c r="D640" i="4" s="1"/>
  <c r="D641" i="4" s="1"/>
  <c r="D642" i="4" s="1"/>
  <c r="D643" i="4" s="1"/>
  <c r="D644" i="4" s="1"/>
  <c r="D645" i="4" s="1"/>
  <c r="D646" i="4" s="1"/>
  <c r="D647" i="4" s="1"/>
  <c r="D648" i="4" s="1"/>
  <c r="D649" i="4" s="1"/>
  <c r="D650" i="4" s="1"/>
  <c r="D651" i="4" s="1"/>
  <c r="D652" i="4" s="1"/>
  <c r="D653" i="4" s="1"/>
  <c r="D654" i="4" s="1"/>
  <c r="D655" i="4" s="1"/>
  <c r="D656" i="4" s="1"/>
  <c r="D657" i="4" s="1"/>
  <c r="D658" i="4" s="1"/>
  <c r="D659" i="4" s="1"/>
  <c r="D660" i="4" s="1"/>
  <c r="D661" i="4" s="1"/>
  <c r="D662" i="4" s="1"/>
  <c r="D663" i="4" s="1"/>
  <c r="D664" i="4" s="1"/>
  <c r="D665" i="4" s="1"/>
  <c r="D666" i="4" s="1"/>
  <c r="D667" i="4" s="1"/>
  <c r="D668" i="4" s="1"/>
  <c r="D669" i="4" s="1"/>
  <c r="D670" i="4" s="1"/>
  <c r="D671" i="4" s="1"/>
  <c r="D672" i="4" s="1"/>
  <c r="D673" i="4" s="1"/>
  <c r="D674" i="4" s="1"/>
  <c r="D675" i="4" s="1"/>
  <c r="D676" i="4" s="1"/>
  <c r="D677" i="4" s="1"/>
  <c r="D678" i="4" s="1"/>
  <c r="D679" i="4" s="1"/>
  <c r="D680" i="4" s="1"/>
  <c r="D681" i="4" s="1"/>
  <c r="D682" i="4" s="1"/>
  <c r="D683" i="4" s="1"/>
  <c r="D684" i="4" s="1"/>
  <c r="D685" i="4" s="1"/>
  <c r="D686" i="4" s="1"/>
  <c r="D687" i="4" s="1"/>
  <c r="D688" i="4" s="1"/>
  <c r="D689" i="4" s="1"/>
  <c r="D690" i="4" s="1"/>
  <c r="D691" i="4" s="1"/>
  <c r="D692" i="4" s="1"/>
  <c r="D693" i="4" s="1"/>
  <c r="D694" i="4" s="1"/>
  <c r="D695" i="4" s="1"/>
  <c r="D696" i="4" s="1"/>
  <c r="D697" i="4" s="1"/>
  <c r="D698" i="4" s="1"/>
  <c r="D699" i="4" s="1"/>
  <c r="D700" i="4" s="1"/>
  <c r="D701" i="4" s="1"/>
  <c r="D702" i="4" s="1"/>
  <c r="D703" i="4" s="1"/>
  <c r="D704" i="4" s="1"/>
  <c r="D705" i="4" s="1"/>
  <c r="D706" i="4" s="1"/>
  <c r="D707" i="4" s="1"/>
  <c r="D708" i="4" s="1"/>
  <c r="D709" i="4" s="1"/>
  <c r="D710" i="4" s="1"/>
  <c r="D711" i="4" s="1"/>
  <c r="D712" i="4" s="1"/>
  <c r="D713" i="4" s="1"/>
  <c r="D714" i="4" s="1"/>
  <c r="D715" i="4" s="1"/>
  <c r="D716" i="4" s="1"/>
  <c r="D717" i="4" s="1"/>
  <c r="D718" i="4" s="1"/>
  <c r="D719" i="4" s="1"/>
  <c r="D720" i="4" s="1"/>
  <c r="D721" i="4" s="1"/>
  <c r="D722" i="4" s="1"/>
  <c r="D723" i="4" s="1"/>
  <c r="D724" i="4" s="1"/>
  <c r="D725" i="4" s="1"/>
  <c r="D726" i="4" s="1"/>
  <c r="D727" i="4" s="1"/>
  <c r="D728" i="4" s="1"/>
  <c r="D729" i="4" s="1"/>
  <c r="D730" i="4" s="1"/>
  <c r="D731" i="4" s="1"/>
  <c r="D732" i="4" s="1"/>
  <c r="D733" i="4" s="1"/>
  <c r="D734" i="4" s="1"/>
  <c r="D735" i="4" s="1"/>
  <c r="D736" i="4" s="1"/>
  <c r="D737" i="4" s="1"/>
  <c r="D738" i="4" s="1"/>
  <c r="D739" i="4" s="1"/>
  <c r="D740" i="4" s="1"/>
  <c r="D741" i="4" s="1"/>
  <c r="D742" i="4" s="1"/>
  <c r="D743" i="4" s="1"/>
  <c r="D744" i="4" s="1"/>
  <c r="D745" i="4" s="1"/>
  <c r="D746" i="4" s="1"/>
  <c r="D747" i="4" s="1"/>
  <c r="D748" i="4" s="1"/>
  <c r="D749" i="4" s="1"/>
  <c r="D750" i="4" s="1"/>
  <c r="D751" i="4" s="1"/>
  <c r="D752" i="4" s="1"/>
  <c r="D753" i="4" s="1"/>
  <c r="D754" i="4" s="1"/>
  <c r="D755" i="4" s="1"/>
  <c r="D756" i="4" s="1"/>
  <c r="D757" i="4" s="1"/>
  <c r="D758" i="4" s="1"/>
  <c r="D759" i="4" s="1"/>
  <c r="D760" i="4" s="1"/>
  <c r="D761" i="4" s="1"/>
  <c r="D762" i="4" s="1"/>
  <c r="D763" i="4" s="1"/>
  <c r="D764" i="4" s="1"/>
  <c r="D765" i="4" s="1"/>
  <c r="D766" i="4" s="1"/>
  <c r="D767" i="4" s="1"/>
  <c r="D768" i="4" s="1"/>
  <c r="D769" i="4" s="1"/>
  <c r="D770" i="4" s="1"/>
  <c r="D771" i="4" s="1"/>
  <c r="D772" i="4" s="1"/>
  <c r="D773" i="4" s="1"/>
  <c r="D774" i="4" s="1"/>
  <c r="D775" i="4" s="1"/>
  <c r="D776" i="4" s="1"/>
  <c r="D777" i="4" s="1"/>
  <c r="D778" i="4" s="1"/>
  <c r="D779" i="4" s="1"/>
  <c r="D780" i="4" s="1"/>
  <c r="D781" i="4" s="1"/>
  <c r="D782" i="4" s="1"/>
  <c r="D783" i="4" s="1"/>
  <c r="D784" i="4" s="1"/>
  <c r="D785" i="4" s="1"/>
  <c r="D786" i="4" s="1"/>
  <c r="D787" i="4" s="1"/>
  <c r="D788" i="4" s="1"/>
  <c r="D789" i="4" s="1"/>
  <c r="D790" i="4" s="1"/>
  <c r="D791" i="4" s="1"/>
  <c r="D792" i="4" s="1"/>
  <c r="D793" i="4" s="1"/>
  <c r="D794" i="4" s="1"/>
  <c r="D795" i="4" s="1"/>
  <c r="D796" i="4" s="1"/>
  <c r="D797" i="4" s="1"/>
  <c r="D798" i="4" s="1"/>
  <c r="D799" i="4" s="1"/>
  <c r="D800" i="4" s="1"/>
  <c r="D801" i="4" s="1"/>
  <c r="D802" i="4" s="1"/>
  <c r="D803" i="4" s="1"/>
  <c r="D804" i="4" s="1"/>
  <c r="D805" i="4" s="1"/>
  <c r="D806" i="4" s="1"/>
  <c r="D807" i="4" s="1"/>
  <c r="D808" i="4" s="1"/>
  <c r="D809" i="4" s="1"/>
  <c r="D810" i="4" s="1"/>
  <c r="D811" i="4" s="1"/>
  <c r="D812" i="4" s="1"/>
  <c r="D813" i="4" s="1"/>
  <c r="D814" i="4" s="1"/>
  <c r="D815" i="4" s="1"/>
  <c r="D816" i="4" s="1"/>
  <c r="D817" i="4" s="1"/>
  <c r="D818" i="4" s="1"/>
  <c r="D819" i="4" s="1"/>
  <c r="D820" i="4" s="1"/>
  <c r="D821" i="4" s="1"/>
  <c r="D822" i="4" s="1"/>
  <c r="D823" i="4" s="1"/>
  <c r="D824" i="4" s="1"/>
  <c r="D825" i="4" s="1"/>
  <c r="D826" i="4" s="1"/>
  <c r="D827" i="4" s="1"/>
  <c r="D828" i="4" s="1"/>
  <c r="D829" i="4" s="1"/>
  <c r="D830" i="4" s="1"/>
  <c r="D831" i="4" s="1"/>
  <c r="D832" i="4" s="1"/>
  <c r="D833" i="4" s="1"/>
  <c r="D834" i="4" s="1"/>
  <c r="K180" i="4"/>
  <c r="J26" i="8"/>
  <c r="J17" i="8"/>
  <c r="E469" i="8"/>
  <c r="J12" i="8"/>
  <c r="L14" i="8"/>
  <c r="C470" i="8"/>
  <c r="H14" i="8"/>
  <c r="G575" i="4"/>
  <c r="H175" i="4"/>
  <c r="N516" i="13" l="1"/>
  <c r="N116" i="13"/>
  <c r="H5" i="13"/>
  <c r="E580" i="13"/>
  <c r="E581" i="13" s="1"/>
  <c r="E582" i="13" s="1"/>
  <c r="E583" i="13" s="1"/>
  <c r="E584" i="13" s="1"/>
  <c r="E585" i="13" s="1"/>
  <c r="E586" i="13" s="1"/>
  <c r="E587" i="13" s="1"/>
  <c r="E588" i="13" s="1"/>
  <c r="E589" i="13" s="1"/>
  <c r="E590" i="13" s="1"/>
  <c r="E591" i="13" s="1"/>
  <c r="E592" i="13" s="1"/>
  <c r="E593" i="13" s="1"/>
  <c r="E594" i="13" s="1"/>
  <c r="E595" i="13" s="1"/>
  <c r="E596" i="13" s="1"/>
  <c r="E597" i="13" s="1"/>
  <c r="E598" i="13" s="1"/>
  <c r="E599" i="13" s="1"/>
  <c r="E600" i="13" s="1"/>
  <c r="E601" i="13" s="1"/>
  <c r="E602" i="13" s="1"/>
  <c r="E603" i="13" s="1"/>
  <c r="E604" i="13" s="1"/>
  <c r="E605" i="13" s="1"/>
  <c r="E606" i="13" s="1"/>
  <c r="E607" i="13" s="1"/>
  <c r="E608" i="13" s="1"/>
  <c r="E609" i="13" s="1"/>
  <c r="E610" i="13" s="1"/>
  <c r="E611" i="13" s="1"/>
  <c r="E612" i="13" s="1"/>
  <c r="E613" i="13" s="1"/>
  <c r="E614" i="13" s="1"/>
  <c r="E615" i="13" s="1"/>
  <c r="E616" i="13" s="1"/>
  <c r="E617" i="13" s="1"/>
  <c r="E618" i="13" s="1"/>
  <c r="E619" i="13" s="1"/>
  <c r="E620" i="13" s="1"/>
  <c r="E621" i="13" s="1"/>
  <c r="E622" i="13" s="1"/>
  <c r="E623" i="13" s="1"/>
  <c r="E624" i="13" s="1"/>
  <c r="E625" i="13" s="1"/>
  <c r="E626" i="13" s="1"/>
  <c r="E627" i="13" s="1"/>
  <c r="E628" i="13" s="1"/>
  <c r="E629" i="13" s="1"/>
  <c r="E630" i="13" s="1"/>
  <c r="E631" i="13" s="1"/>
  <c r="E632" i="13" s="1"/>
  <c r="E633" i="13" s="1"/>
  <c r="E634" i="13" s="1"/>
  <c r="E635" i="13" s="1"/>
  <c r="E636" i="13" s="1"/>
  <c r="E637" i="13" s="1"/>
  <c r="E638" i="13" s="1"/>
  <c r="E639" i="13" s="1"/>
  <c r="E640" i="13" s="1"/>
  <c r="E641" i="13" s="1"/>
  <c r="E642" i="13" s="1"/>
  <c r="E643" i="13" s="1"/>
  <c r="E644" i="13" s="1"/>
  <c r="E645" i="13" s="1"/>
  <c r="E646" i="13" s="1"/>
  <c r="E647" i="13" s="1"/>
  <c r="E648" i="13" s="1"/>
  <c r="E649" i="13" s="1"/>
  <c r="E650" i="13" s="1"/>
  <c r="E651" i="13" s="1"/>
  <c r="E652" i="13" s="1"/>
  <c r="E653" i="13" s="1"/>
  <c r="E654" i="13" s="1"/>
  <c r="E655" i="13" s="1"/>
  <c r="E656" i="13" s="1"/>
  <c r="E657" i="13" s="1"/>
  <c r="E658" i="13" s="1"/>
  <c r="E659" i="13" s="1"/>
  <c r="E660" i="13" s="1"/>
  <c r="E661" i="13" s="1"/>
  <c r="E662" i="13" s="1"/>
  <c r="E663" i="13" s="1"/>
  <c r="E664" i="13" s="1"/>
  <c r="E665" i="13" s="1"/>
  <c r="E666" i="13" s="1"/>
  <c r="E667" i="13" s="1"/>
  <c r="E668" i="13" s="1"/>
  <c r="E669" i="13" s="1"/>
  <c r="E670" i="13" s="1"/>
  <c r="E671" i="13" s="1"/>
  <c r="E672" i="13" s="1"/>
  <c r="E673" i="13" s="1"/>
  <c r="E674" i="13" s="1"/>
  <c r="E675" i="13" s="1"/>
  <c r="E676" i="13" s="1"/>
  <c r="E677" i="13" s="1"/>
  <c r="E678" i="13" s="1"/>
  <c r="E679" i="13" s="1"/>
  <c r="E680" i="13" s="1"/>
  <c r="E681" i="13" s="1"/>
  <c r="E682" i="13" s="1"/>
  <c r="E683" i="13" s="1"/>
  <c r="E684" i="13" s="1"/>
  <c r="E685" i="13" s="1"/>
  <c r="E686" i="13" s="1"/>
  <c r="E687" i="13" s="1"/>
  <c r="E688" i="13" s="1"/>
  <c r="E689" i="13" s="1"/>
  <c r="E690" i="13" s="1"/>
  <c r="E691" i="13" s="1"/>
  <c r="E692" i="13" s="1"/>
  <c r="E693" i="13" s="1"/>
  <c r="E694" i="13" s="1"/>
  <c r="E695" i="13" s="1"/>
  <c r="E696" i="13" s="1"/>
  <c r="E697" i="13" s="1"/>
  <c r="E698" i="13" s="1"/>
  <c r="E699" i="13" s="1"/>
  <c r="E700" i="13" s="1"/>
  <c r="E701" i="13" s="1"/>
  <c r="E702" i="13" s="1"/>
  <c r="E703" i="13" s="1"/>
  <c r="E704" i="13" s="1"/>
  <c r="E705" i="13" s="1"/>
  <c r="E706" i="13" s="1"/>
  <c r="E707" i="13" s="1"/>
  <c r="E708" i="13" s="1"/>
  <c r="E709" i="13" s="1"/>
  <c r="E710" i="13" s="1"/>
  <c r="E711" i="13" s="1"/>
  <c r="E712" i="13" s="1"/>
  <c r="E713" i="13" s="1"/>
  <c r="E714" i="13" s="1"/>
  <c r="E715" i="13" s="1"/>
  <c r="E716" i="13" s="1"/>
  <c r="E717" i="13" s="1"/>
  <c r="E718" i="13" s="1"/>
  <c r="E719" i="13" s="1"/>
  <c r="E720" i="13" s="1"/>
  <c r="E721" i="13" s="1"/>
  <c r="E722" i="13" s="1"/>
  <c r="E723" i="13" s="1"/>
  <c r="E724" i="13" s="1"/>
  <c r="E725" i="13" s="1"/>
  <c r="E726" i="13" s="1"/>
  <c r="E727" i="13" s="1"/>
  <c r="E728" i="13" s="1"/>
  <c r="E729" i="13" s="1"/>
  <c r="E730" i="13" s="1"/>
  <c r="E731" i="13" s="1"/>
  <c r="E732" i="13" s="1"/>
  <c r="E733" i="13" s="1"/>
  <c r="E734" i="13" s="1"/>
  <c r="E735" i="13" s="1"/>
  <c r="E736" i="13" s="1"/>
  <c r="E737" i="13" s="1"/>
  <c r="E738" i="13" s="1"/>
  <c r="E739" i="13" s="1"/>
  <c r="E740" i="13" s="1"/>
  <c r="E741" i="13" s="1"/>
  <c r="E742" i="13" s="1"/>
  <c r="E743" i="13" s="1"/>
  <c r="E744" i="13" s="1"/>
  <c r="E745" i="13" s="1"/>
  <c r="E746" i="13" s="1"/>
  <c r="E747" i="13" s="1"/>
  <c r="E748" i="13" s="1"/>
  <c r="E749" i="13" s="1"/>
  <c r="E750" i="13" s="1"/>
  <c r="E751" i="13" s="1"/>
  <c r="E752" i="13" s="1"/>
  <c r="E753" i="13" s="1"/>
  <c r="E754" i="13" s="1"/>
  <c r="E755" i="13" s="1"/>
  <c r="E756" i="13" s="1"/>
  <c r="E757" i="13" s="1"/>
  <c r="E758" i="13" s="1"/>
  <c r="E759" i="13" s="1"/>
  <c r="E760" i="13" s="1"/>
  <c r="E761" i="13" s="1"/>
  <c r="E762" i="13" s="1"/>
  <c r="E763" i="13" s="1"/>
  <c r="E764" i="13" s="1"/>
  <c r="E765" i="13" s="1"/>
  <c r="E766" i="13" s="1"/>
  <c r="E767" i="13" s="1"/>
  <c r="E768" i="13" s="1"/>
  <c r="E769" i="13" s="1"/>
  <c r="E770" i="13" s="1"/>
  <c r="E771" i="13" s="1"/>
  <c r="E772" i="13" s="1"/>
  <c r="E773" i="13" s="1"/>
  <c r="E774" i="13" s="1"/>
  <c r="E775" i="13" s="1"/>
  <c r="E776" i="13" s="1"/>
  <c r="E777" i="13" s="1"/>
  <c r="E778" i="13" s="1"/>
  <c r="E779" i="13" s="1"/>
  <c r="E780" i="13" s="1"/>
  <c r="E781" i="13" s="1"/>
  <c r="E782" i="13" s="1"/>
  <c r="E783" i="13" s="1"/>
  <c r="E784" i="13" s="1"/>
  <c r="E785" i="13" s="1"/>
  <c r="E786" i="13" s="1"/>
  <c r="E787" i="13" s="1"/>
  <c r="E788" i="13" s="1"/>
  <c r="E789" i="13" s="1"/>
  <c r="E790" i="13" s="1"/>
  <c r="E791" i="13" s="1"/>
  <c r="E792" i="13" s="1"/>
  <c r="E793" i="13" s="1"/>
  <c r="E794" i="13" s="1"/>
  <c r="E795" i="13" s="1"/>
  <c r="E796" i="13" s="1"/>
  <c r="E797" i="13" s="1"/>
  <c r="E798" i="13" s="1"/>
  <c r="E799" i="13" s="1"/>
  <c r="E800" i="13" s="1"/>
  <c r="E801" i="13" s="1"/>
  <c r="E802" i="13" s="1"/>
  <c r="E803" i="13" s="1"/>
  <c r="E804" i="13" s="1"/>
  <c r="E805" i="13" s="1"/>
  <c r="E806" i="13" s="1"/>
  <c r="E807" i="13" s="1"/>
  <c r="E808" i="13" s="1"/>
  <c r="E809" i="13" s="1"/>
  <c r="E810" i="13" s="1"/>
  <c r="E811" i="13" s="1"/>
  <c r="E812" i="13" s="1"/>
  <c r="E813" i="13" s="1"/>
  <c r="E814" i="13" s="1"/>
  <c r="E815" i="13" s="1"/>
  <c r="E816" i="13" s="1"/>
  <c r="E817" i="13" s="1"/>
  <c r="E818" i="13" s="1"/>
  <c r="E819" i="13" s="1"/>
  <c r="E820" i="13" s="1"/>
  <c r="E821" i="13" s="1"/>
  <c r="E822" i="13" s="1"/>
  <c r="E823" i="13" s="1"/>
  <c r="E824" i="13" s="1"/>
  <c r="E825" i="13" s="1"/>
  <c r="E826" i="13" s="1"/>
  <c r="E827" i="13" s="1"/>
  <c r="E828" i="13" s="1"/>
  <c r="E829" i="13" s="1"/>
  <c r="E830" i="13" s="1"/>
  <c r="E831" i="13" s="1"/>
  <c r="E832" i="13" s="1"/>
  <c r="E833" i="13" s="1"/>
  <c r="E834" i="13" s="1"/>
  <c r="J180" i="13"/>
  <c r="G580" i="13"/>
  <c r="G581" i="13" s="1"/>
  <c r="G582" i="13" s="1"/>
  <c r="G583" i="13" s="1"/>
  <c r="G584" i="13" s="1"/>
  <c r="G585" i="13" s="1"/>
  <c r="G586" i="13" s="1"/>
  <c r="G587" i="13" s="1"/>
  <c r="G588" i="13" s="1"/>
  <c r="G589" i="13" s="1"/>
  <c r="G590" i="13" s="1"/>
  <c r="G591" i="13" s="1"/>
  <c r="G592" i="13" s="1"/>
  <c r="G593" i="13" s="1"/>
  <c r="G594" i="13" s="1"/>
  <c r="G595" i="13" s="1"/>
  <c r="G596" i="13" s="1"/>
  <c r="G597" i="13" s="1"/>
  <c r="G598" i="13" s="1"/>
  <c r="G599" i="13" s="1"/>
  <c r="G600" i="13" s="1"/>
  <c r="G601" i="13" s="1"/>
  <c r="G602" i="13" s="1"/>
  <c r="G603" i="13" s="1"/>
  <c r="G604" i="13" s="1"/>
  <c r="G605" i="13" s="1"/>
  <c r="G606" i="13" s="1"/>
  <c r="G607" i="13" s="1"/>
  <c r="G608" i="13" s="1"/>
  <c r="G609" i="13" s="1"/>
  <c r="G610" i="13" s="1"/>
  <c r="G611" i="13" s="1"/>
  <c r="G612" i="13" s="1"/>
  <c r="G613" i="13" s="1"/>
  <c r="G614" i="13" s="1"/>
  <c r="G615" i="13" s="1"/>
  <c r="G616" i="13" s="1"/>
  <c r="G617" i="13" s="1"/>
  <c r="G618" i="13" s="1"/>
  <c r="G619" i="13" s="1"/>
  <c r="G620" i="13" s="1"/>
  <c r="G621" i="13" s="1"/>
  <c r="G622" i="13" s="1"/>
  <c r="G623" i="13" s="1"/>
  <c r="G624" i="13" s="1"/>
  <c r="G625" i="13" s="1"/>
  <c r="G626" i="13" s="1"/>
  <c r="G627" i="13" s="1"/>
  <c r="G628" i="13" s="1"/>
  <c r="G629" i="13" s="1"/>
  <c r="G630" i="13" s="1"/>
  <c r="G631" i="13" s="1"/>
  <c r="G632" i="13" s="1"/>
  <c r="G633" i="13" s="1"/>
  <c r="G634" i="13" s="1"/>
  <c r="G635" i="13" s="1"/>
  <c r="G636" i="13" s="1"/>
  <c r="G637" i="13" s="1"/>
  <c r="G638" i="13" s="1"/>
  <c r="G639" i="13" s="1"/>
  <c r="G640" i="13" s="1"/>
  <c r="G641" i="13" s="1"/>
  <c r="G642" i="13" s="1"/>
  <c r="G643" i="13" s="1"/>
  <c r="G644" i="13" s="1"/>
  <c r="G645" i="13" s="1"/>
  <c r="G646" i="13" s="1"/>
  <c r="G647" i="13" s="1"/>
  <c r="G648" i="13" s="1"/>
  <c r="G649" i="13" s="1"/>
  <c r="G650" i="13" s="1"/>
  <c r="G651" i="13" s="1"/>
  <c r="G652" i="13" s="1"/>
  <c r="G653" i="13" s="1"/>
  <c r="G654" i="13" s="1"/>
  <c r="G655" i="13" s="1"/>
  <c r="G656" i="13" s="1"/>
  <c r="G657" i="13" s="1"/>
  <c r="G658" i="13" s="1"/>
  <c r="G659" i="13" s="1"/>
  <c r="G660" i="13" s="1"/>
  <c r="G661" i="13" s="1"/>
  <c r="G662" i="13" s="1"/>
  <c r="G663" i="13" s="1"/>
  <c r="G664" i="13" s="1"/>
  <c r="G665" i="13" s="1"/>
  <c r="G666" i="13" s="1"/>
  <c r="G667" i="13" s="1"/>
  <c r="G668" i="13" s="1"/>
  <c r="G669" i="13" s="1"/>
  <c r="G670" i="13" s="1"/>
  <c r="G671" i="13" s="1"/>
  <c r="G672" i="13" s="1"/>
  <c r="G673" i="13" s="1"/>
  <c r="G674" i="13" s="1"/>
  <c r="G675" i="13" s="1"/>
  <c r="G676" i="13" s="1"/>
  <c r="G677" i="13" s="1"/>
  <c r="G678" i="13" s="1"/>
  <c r="G679" i="13" s="1"/>
  <c r="G680" i="13" s="1"/>
  <c r="G681" i="13" s="1"/>
  <c r="G682" i="13" s="1"/>
  <c r="G683" i="13" s="1"/>
  <c r="G684" i="13" s="1"/>
  <c r="G685" i="13" s="1"/>
  <c r="G686" i="13" s="1"/>
  <c r="G687" i="13" s="1"/>
  <c r="G688" i="13" s="1"/>
  <c r="G689" i="13" s="1"/>
  <c r="G690" i="13" s="1"/>
  <c r="G691" i="13" s="1"/>
  <c r="G692" i="13" s="1"/>
  <c r="G693" i="13" s="1"/>
  <c r="G694" i="13" s="1"/>
  <c r="G695" i="13" s="1"/>
  <c r="G696" i="13" s="1"/>
  <c r="G697" i="13" s="1"/>
  <c r="G698" i="13" s="1"/>
  <c r="G699" i="13" s="1"/>
  <c r="G700" i="13" s="1"/>
  <c r="G701" i="13" s="1"/>
  <c r="G702" i="13" s="1"/>
  <c r="G703" i="13" s="1"/>
  <c r="G704" i="13" s="1"/>
  <c r="G705" i="13" s="1"/>
  <c r="G706" i="13" s="1"/>
  <c r="G707" i="13" s="1"/>
  <c r="G708" i="13" s="1"/>
  <c r="G709" i="13" s="1"/>
  <c r="G710" i="13" s="1"/>
  <c r="G711" i="13" s="1"/>
  <c r="G712" i="13" s="1"/>
  <c r="G713" i="13" s="1"/>
  <c r="G714" i="13" s="1"/>
  <c r="G715" i="13" s="1"/>
  <c r="G716" i="13" s="1"/>
  <c r="G717" i="13" s="1"/>
  <c r="G718" i="13" s="1"/>
  <c r="G719" i="13" s="1"/>
  <c r="G720" i="13" s="1"/>
  <c r="G721" i="13" s="1"/>
  <c r="G722" i="13" s="1"/>
  <c r="G723" i="13" s="1"/>
  <c r="G724" i="13" s="1"/>
  <c r="G725" i="13" s="1"/>
  <c r="G726" i="13" s="1"/>
  <c r="G727" i="13" s="1"/>
  <c r="G728" i="13" s="1"/>
  <c r="G729" i="13" s="1"/>
  <c r="G730" i="13" s="1"/>
  <c r="G731" i="13" s="1"/>
  <c r="G732" i="13" s="1"/>
  <c r="G733" i="13" s="1"/>
  <c r="G734" i="13" s="1"/>
  <c r="G735" i="13" s="1"/>
  <c r="G736" i="13" s="1"/>
  <c r="G737" i="13" s="1"/>
  <c r="G738" i="13" s="1"/>
  <c r="G739" i="13" s="1"/>
  <c r="G740" i="13" s="1"/>
  <c r="G741" i="13" s="1"/>
  <c r="G742" i="13" s="1"/>
  <c r="G743" i="13" s="1"/>
  <c r="G744" i="13" s="1"/>
  <c r="G745" i="13" s="1"/>
  <c r="G746" i="13" s="1"/>
  <c r="G747" i="13" s="1"/>
  <c r="G748" i="13" s="1"/>
  <c r="G749" i="13" s="1"/>
  <c r="G750" i="13" s="1"/>
  <c r="G751" i="13" s="1"/>
  <c r="G752" i="13" s="1"/>
  <c r="G753" i="13" s="1"/>
  <c r="G754" i="13" s="1"/>
  <c r="G755" i="13" s="1"/>
  <c r="G756" i="13" s="1"/>
  <c r="G757" i="13" s="1"/>
  <c r="G758" i="13" s="1"/>
  <c r="G759" i="13" s="1"/>
  <c r="G760" i="13" s="1"/>
  <c r="G761" i="13" s="1"/>
  <c r="G762" i="13" s="1"/>
  <c r="G763" i="13" s="1"/>
  <c r="G764" i="13" s="1"/>
  <c r="G765" i="13" s="1"/>
  <c r="G766" i="13" s="1"/>
  <c r="G767" i="13" s="1"/>
  <c r="G768" i="13" s="1"/>
  <c r="G769" i="13" s="1"/>
  <c r="G770" i="13" s="1"/>
  <c r="G771" i="13" s="1"/>
  <c r="G772" i="13" s="1"/>
  <c r="G773" i="13" s="1"/>
  <c r="G774" i="13" s="1"/>
  <c r="G775" i="13" s="1"/>
  <c r="G776" i="13" s="1"/>
  <c r="G777" i="13" s="1"/>
  <c r="G778" i="13" s="1"/>
  <c r="G779" i="13" s="1"/>
  <c r="G780" i="13" s="1"/>
  <c r="G781" i="13" s="1"/>
  <c r="G782" i="13" s="1"/>
  <c r="G783" i="13" s="1"/>
  <c r="G784" i="13" s="1"/>
  <c r="G785" i="13" s="1"/>
  <c r="G786" i="13" s="1"/>
  <c r="G787" i="13" s="1"/>
  <c r="G788" i="13" s="1"/>
  <c r="G789" i="13" s="1"/>
  <c r="G790" i="13" s="1"/>
  <c r="G791" i="13" s="1"/>
  <c r="G792" i="13" s="1"/>
  <c r="G793" i="13" s="1"/>
  <c r="G794" i="13" s="1"/>
  <c r="G795" i="13" s="1"/>
  <c r="G796" i="13" s="1"/>
  <c r="G797" i="13" s="1"/>
  <c r="G798" i="13" s="1"/>
  <c r="G799" i="13" s="1"/>
  <c r="G800" i="13" s="1"/>
  <c r="G801" i="13" s="1"/>
  <c r="G802" i="13" s="1"/>
  <c r="G803" i="13" s="1"/>
  <c r="G804" i="13" s="1"/>
  <c r="G805" i="13" s="1"/>
  <c r="G806" i="13" s="1"/>
  <c r="G807" i="13" s="1"/>
  <c r="G808" i="13" s="1"/>
  <c r="G809" i="13" s="1"/>
  <c r="G810" i="13" s="1"/>
  <c r="G811" i="13" s="1"/>
  <c r="G812" i="13" s="1"/>
  <c r="G813" i="13" s="1"/>
  <c r="G814" i="13" s="1"/>
  <c r="G815" i="13" s="1"/>
  <c r="G816" i="13" s="1"/>
  <c r="G817" i="13" s="1"/>
  <c r="G818" i="13" s="1"/>
  <c r="G819" i="13" s="1"/>
  <c r="G820" i="13" s="1"/>
  <c r="G821" i="13" s="1"/>
  <c r="G822" i="13" s="1"/>
  <c r="G823" i="13" s="1"/>
  <c r="G824" i="13" s="1"/>
  <c r="G825" i="13" s="1"/>
  <c r="G826" i="13" s="1"/>
  <c r="G827" i="13" s="1"/>
  <c r="G828" i="13" s="1"/>
  <c r="G829" i="13" s="1"/>
  <c r="G830" i="13" s="1"/>
  <c r="G831" i="13" s="1"/>
  <c r="G832" i="13" s="1"/>
  <c r="G833" i="13" s="1"/>
  <c r="G834" i="13" s="1"/>
  <c r="H180" i="13"/>
  <c r="H182" i="13" s="1"/>
  <c r="O115" i="13"/>
  <c r="G6" i="13"/>
  <c r="H6" i="13" s="1"/>
  <c r="E580" i="11"/>
  <c r="E581" i="11" s="1"/>
  <c r="E582" i="11" s="1"/>
  <c r="E583" i="11" s="1"/>
  <c r="E584" i="11" s="1"/>
  <c r="E585" i="11" s="1"/>
  <c r="E586" i="11" s="1"/>
  <c r="E587" i="11" s="1"/>
  <c r="E588" i="11" s="1"/>
  <c r="E589" i="11" s="1"/>
  <c r="E590" i="11" s="1"/>
  <c r="E591" i="11" s="1"/>
  <c r="E592" i="11" s="1"/>
  <c r="E593" i="11" s="1"/>
  <c r="E594" i="11" s="1"/>
  <c r="E595" i="11" s="1"/>
  <c r="E596" i="11" s="1"/>
  <c r="E597" i="11" s="1"/>
  <c r="E598" i="11" s="1"/>
  <c r="E599" i="11" s="1"/>
  <c r="E600" i="11" s="1"/>
  <c r="E601" i="11" s="1"/>
  <c r="E602" i="11" s="1"/>
  <c r="E603" i="11" s="1"/>
  <c r="E604" i="11" s="1"/>
  <c r="E605" i="11" s="1"/>
  <c r="E606" i="11" s="1"/>
  <c r="E607" i="11" s="1"/>
  <c r="E608" i="11" s="1"/>
  <c r="E609" i="11" s="1"/>
  <c r="E610" i="11" s="1"/>
  <c r="E611" i="11" s="1"/>
  <c r="E612" i="11" s="1"/>
  <c r="E613" i="11" s="1"/>
  <c r="E614" i="11" s="1"/>
  <c r="E615" i="11" s="1"/>
  <c r="E616" i="11" s="1"/>
  <c r="E617" i="11" s="1"/>
  <c r="E618" i="11" s="1"/>
  <c r="E619" i="11" s="1"/>
  <c r="E620" i="11" s="1"/>
  <c r="E621" i="11" s="1"/>
  <c r="E622" i="11" s="1"/>
  <c r="E623" i="11" s="1"/>
  <c r="E624" i="11" s="1"/>
  <c r="E625" i="11" s="1"/>
  <c r="E626" i="11" s="1"/>
  <c r="E627" i="11" s="1"/>
  <c r="E628" i="11" s="1"/>
  <c r="E629" i="11" s="1"/>
  <c r="E630" i="11" s="1"/>
  <c r="E631" i="11" s="1"/>
  <c r="E632" i="11" s="1"/>
  <c r="E633" i="11" s="1"/>
  <c r="E634" i="11" s="1"/>
  <c r="E635" i="11" s="1"/>
  <c r="E636" i="11" s="1"/>
  <c r="E637" i="11" s="1"/>
  <c r="E638" i="11" s="1"/>
  <c r="E639" i="11" s="1"/>
  <c r="E640" i="11" s="1"/>
  <c r="E641" i="11" s="1"/>
  <c r="E642" i="11" s="1"/>
  <c r="E643" i="11" s="1"/>
  <c r="E644" i="11" s="1"/>
  <c r="E645" i="11" s="1"/>
  <c r="E646" i="11" s="1"/>
  <c r="E647" i="11" s="1"/>
  <c r="E648" i="11" s="1"/>
  <c r="E649" i="11" s="1"/>
  <c r="E650" i="11" s="1"/>
  <c r="E651" i="11" s="1"/>
  <c r="E652" i="11" s="1"/>
  <c r="E653" i="11" s="1"/>
  <c r="E654" i="11" s="1"/>
  <c r="E655" i="11" s="1"/>
  <c r="E656" i="11" s="1"/>
  <c r="E657" i="11" s="1"/>
  <c r="E658" i="11" s="1"/>
  <c r="E659" i="11" s="1"/>
  <c r="E660" i="11" s="1"/>
  <c r="E661" i="11" s="1"/>
  <c r="E662" i="11" s="1"/>
  <c r="E663" i="11" s="1"/>
  <c r="E664" i="11" s="1"/>
  <c r="E665" i="11" s="1"/>
  <c r="E666" i="11" s="1"/>
  <c r="E667" i="11" s="1"/>
  <c r="E668" i="11" s="1"/>
  <c r="E669" i="11" s="1"/>
  <c r="E670" i="11" s="1"/>
  <c r="E671" i="11" s="1"/>
  <c r="E672" i="11" s="1"/>
  <c r="E673" i="11" s="1"/>
  <c r="E674" i="11" s="1"/>
  <c r="E675" i="11" s="1"/>
  <c r="E676" i="11" s="1"/>
  <c r="E677" i="11" s="1"/>
  <c r="E678" i="11" s="1"/>
  <c r="E679" i="11" s="1"/>
  <c r="E680" i="11" s="1"/>
  <c r="E681" i="11" s="1"/>
  <c r="E682" i="11" s="1"/>
  <c r="E683" i="11" s="1"/>
  <c r="E684" i="11" s="1"/>
  <c r="E685" i="11" s="1"/>
  <c r="E686" i="11" s="1"/>
  <c r="E687" i="11" s="1"/>
  <c r="E688" i="11" s="1"/>
  <c r="E689" i="11" s="1"/>
  <c r="E690" i="11" s="1"/>
  <c r="E691" i="11" s="1"/>
  <c r="E692" i="11" s="1"/>
  <c r="E693" i="11" s="1"/>
  <c r="E694" i="11" s="1"/>
  <c r="E695" i="11" s="1"/>
  <c r="E696" i="11" s="1"/>
  <c r="E697" i="11" s="1"/>
  <c r="E698" i="11" s="1"/>
  <c r="E699" i="11" s="1"/>
  <c r="E700" i="11" s="1"/>
  <c r="E701" i="11" s="1"/>
  <c r="E702" i="11" s="1"/>
  <c r="E703" i="11" s="1"/>
  <c r="E704" i="11" s="1"/>
  <c r="E705" i="11" s="1"/>
  <c r="E706" i="11" s="1"/>
  <c r="E707" i="11" s="1"/>
  <c r="E708" i="11" s="1"/>
  <c r="E709" i="11" s="1"/>
  <c r="E710" i="11" s="1"/>
  <c r="E711" i="11" s="1"/>
  <c r="E712" i="11" s="1"/>
  <c r="E713" i="11" s="1"/>
  <c r="E714" i="11" s="1"/>
  <c r="E715" i="11" s="1"/>
  <c r="E716" i="11" s="1"/>
  <c r="E717" i="11" s="1"/>
  <c r="E718" i="11" s="1"/>
  <c r="E719" i="11" s="1"/>
  <c r="E720" i="11" s="1"/>
  <c r="E721" i="11" s="1"/>
  <c r="E722" i="11" s="1"/>
  <c r="E723" i="11" s="1"/>
  <c r="E724" i="11" s="1"/>
  <c r="E725" i="11" s="1"/>
  <c r="E726" i="11" s="1"/>
  <c r="E727" i="11" s="1"/>
  <c r="E728" i="11" s="1"/>
  <c r="E729" i="11" s="1"/>
  <c r="E730" i="11" s="1"/>
  <c r="E731" i="11" s="1"/>
  <c r="E732" i="11" s="1"/>
  <c r="E733" i="11" s="1"/>
  <c r="E734" i="11" s="1"/>
  <c r="E735" i="11" s="1"/>
  <c r="E736" i="11" s="1"/>
  <c r="E737" i="11" s="1"/>
  <c r="E738" i="11" s="1"/>
  <c r="E739" i="11" s="1"/>
  <c r="E740" i="11" s="1"/>
  <c r="E741" i="11" s="1"/>
  <c r="E742" i="11" s="1"/>
  <c r="E743" i="11" s="1"/>
  <c r="E744" i="11" s="1"/>
  <c r="E745" i="11" s="1"/>
  <c r="E746" i="11" s="1"/>
  <c r="E747" i="11" s="1"/>
  <c r="E748" i="11" s="1"/>
  <c r="E749" i="11" s="1"/>
  <c r="E750" i="11" s="1"/>
  <c r="E751" i="11" s="1"/>
  <c r="E752" i="11" s="1"/>
  <c r="E753" i="11" s="1"/>
  <c r="E754" i="11" s="1"/>
  <c r="E755" i="11" s="1"/>
  <c r="E756" i="11" s="1"/>
  <c r="E757" i="11" s="1"/>
  <c r="E758" i="11" s="1"/>
  <c r="E759" i="11" s="1"/>
  <c r="E760" i="11" s="1"/>
  <c r="E761" i="11" s="1"/>
  <c r="E762" i="11" s="1"/>
  <c r="E763" i="11" s="1"/>
  <c r="E764" i="11" s="1"/>
  <c r="E765" i="11" s="1"/>
  <c r="E766" i="11" s="1"/>
  <c r="E767" i="11" s="1"/>
  <c r="E768" i="11" s="1"/>
  <c r="E769" i="11" s="1"/>
  <c r="E770" i="11" s="1"/>
  <c r="E771" i="11" s="1"/>
  <c r="E772" i="11" s="1"/>
  <c r="E773" i="11" s="1"/>
  <c r="E774" i="11" s="1"/>
  <c r="E775" i="11" s="1"/>
  <c r="E776" i="11" s="1"/>
  <c r="E777" i="11" s="1"/>
  <c r="E778" i="11" s="1"/>
  <c r="E779" i="11" s="1"/>
  <c r="E780" i="11" s="1"/>
  <c r="E781" i="11" s="1"/>
  <c r="E782" i="11" s="1"/>
  <c r="E783" i="11" s="1"/>
  <c r="E784" i="11" s="1"/>
  <c r="E785" i="11" s="1"/>
  <c r="E786" i="11" s="1"/>
  <c r="E787" i="11" s="1"/>
  <c r="E788" i="11" s="1"/>
  <c r="E789" i="11" s="1"/>
  <c r="E790" i="11" s="1"/>
  <c r="E791" i="11" s="1"/>
  <c r="E792" i="11" s="1"/>
  <c r="E793" i="11" s="1"/>
  <c r="E794" i="11" s="1"/>
  <c r="E795" i="11" s="1"/>
  <c r="E796" i="11" s="1"/>
  <c r="E797" i="11" s="1"/>
  <c r="E798" i="11" s="1"/>
  <c r="E799" i="11" s="1"/>
  <c r="E800" i="11" s="1"/>
  <c r="E801" i="11" s="1"/>
  <c r="E802" i="11" s="1"/>
  <c r="E803" i="11" s="1"/>
  <c r="E804" i="11" s="1"/>
  <c r="E805" i="11" s="1"/>
  <c r="E806" i="11" s="1"/>
  <c r="E807" i="11" s="1"/>
  <c r="E808" i="11" s="1"/>
  <c r="E809" i="11" s="1"/>
  <c r="E810" i="11" s="1"/>
  <c r="E811" i="11" s="1"/>
  <c r="E812" i="11" s="1"/>
  <c r="E813" i="11" s="1"/>
  <c r="E814" i="11" s="1"/>
  <c r="E815" i="11" s="1"/>
  <c r="E816" i="11" s="1"/>
  <c r="E817" i="11" s="1"/>
  <c r="E818" i="11" s="1"/>
  <c r="E819" i="11" s="1"/>
  <c r="E820" i="11" s="1"/>
  <c r="E821" i="11" s="1"/>
  <c r="E822" i="11" s="1"/>
  <c r="E823" i="11" s="1"/>
  <c r="E824" i="11" s="1"/>
  <c r="E825" i="11" s="1"/>
  <c r="E826" i="11" s="1"/>
  <c r="E827" i="11" s="1"/>
  <c r="E828" i="11" s="1"/>
  <c r="E829" i="11" s="1"/>
  <c r="E830" i="11" s="1"/>
  <c r="E831" i="11" s="1"/>
  <c r="E832" i="11" s="1"/>
  <c r="E833" i="11" s="1"/>
  <c r="E834" i="11" s="1"/>
  <c r="J180" i="11"/>
  <c r="N552" i="11"/>
  <c r="N152" i="11"/>
  <c r="G580" i="11"/>
  <c r="G581" i="11" s="1"/>
  <c r="G582" i="11" s="1"/>
  <c r="G583" i="11" s="1"/>
  <c r="G584" i="11" s="1"/>
  <c r="G585" i="11" s="1"/>
  <c r="G586" i="11" s="1"/>
  <c r="G587" i="11" s="1"/>
  <c r="G588" i="11" s="1"/>
  <c r="G589" i="11" s="1"/>
  <c r="G590" i="11" s="1"/>
  <c r="G591" i="11" s="1"/>
  <c r="G592" i="11" s="1"/>
  <c r="G593" i="11" s="1"/>
  <c r="G594" i="11" s="1"/>
  <c r="G595" i="11" s="1"/>
  <c r="G596" i="11" s="1"/>
  <c r="G597" i="11" s="1"/>
  <c r="G598" i="11" s="1"/>
  <c r="G599" i="11" s="1"/>
  <c r="G600" i="11" s="1"/>
  <c r="G601" i="11" s="1"/>
  <c r="G602" i="11" s="1"/>
  <c r="G603" i="11" s="1"/>
  <c r="G604" i="11" s="1"/>
  <c r="G605" i="11" s="1"/>
  <c r="G606" i="11" s="1"/>
  <c r="G607" i="11" s="1"/>
  <c r="G608" i="11" s="1"/>
  <c r="G609" i="11" s="1"/>
  <c r="G610" i="11" s="1"/>
  <c r="G611" i="11" s="1"/>
  <c r="G612" i="11" s="1"/>
  <c r="G613" i="11" s="1"/>
  <c r="G614" i="11" s="1"/>
  <c r="G615" i="11" s="1"/>
  <c r="G616" i="11" s="1"/>
  <c r="G617" i="11" s="1"/>
  <c r="G618" i="11" s="1"/>
  <c r="G619" i="11" s="1"/>
  <c r="G620" i="11" s="1"/>
  <c r="G621" i="11" s="1"/>
  <c r="G622" i="11" s="1"/>
  <c r="G623" i="11" s="1"/>
  <c r="G624" i="11" s="1"/>
  <c r="G625" i="11" s="1"/>
  <c r="G626" i="11" s="1"/>
  <c r="G627" i="11" s="1"/>
  <c r="G628" i="11" s="1"/>
  <c r="G629" i="11" s="1"/>
  <c r="G630" i="11" s="1"/>
  <c r="G631" i="11" s="1"/>
  <c r="G632" i="11" s="1"/>
  <c r="G633" i="11" s="1"/>
  <c r="G634" i="11" s="1"/>
  <c r="G635" i="11" s="1"/>
  <c r="G636" i="11" s="1"/>
  <c r="G637" i="11" s="1"/>
  <c r="G638" i="11" s="1"/>
  <c r="G639" i="11" s="1"/>
  <c r="G640" i="11" s="1"/>
  <c r="G641" i="11" s="1"/>
  <c r="G642" i="11" s="1"/>
  <c r="G643" i="11" s="1"/>
  <c r="G644" i="11" s="1"/>
  <c r="G645" i="11" s="1"/>
  <c r="G646" i="11" s="1"/>
  <c r="G647" i="11" s="1"/>
  <c r="G648" i="11" s="1"/>
  <c r="G649" i="11" s="1"/>
  <c r="G650" i="11" s="1"/>
  <c r="G651" i="11" s="1"/>
  <c r="G652" i="11" s="1"/>
  <c r="G653" i="11" s="1"/>
  <c r="G654" i="11" s="1"/>
  <c r="G655" i="11" s="1"/>
  <c r="G656" i="11" s="1"/>
  <c r="G657" i="11" s="1"/>
  <c r="G658" i="11" s="1"/>
  <c r="G659" i="11" s="1"/>
  <c r="G660" i="11" s="1"/>
  <c r="G661" i="11" s="1"/>
  <c r="G662" i="11" s="1"/>
  <c r="G663" i="11" s="1"/>
  <c r="G664" i="11" s="1"/>
  <c r="G665" i="11" s="1"/>
  <c r="G666" i="11" s="1"/>
  <c r="G667" i="11" s="1"/>
  <c r="G668" i="11" s="1"/>
  <c r="G669" i="11" s="1"/>
  <c r="G670" i="11" s="1"/>
  <c r="G671" i="11" s="1"/>
  <c r="G672" i="11" s="1"/>
  <c r="G673" i="11" s="1"/>
  <c r="G674" i="11" s="1"/>
  <c r="G675" i="11" s="1"/>
  <c r="G676" i="11" s="1"/>
  <c r="G677" i="11" s="1"/>
  <c r="G678" i="11" s="1"/>
  <c r="G679" i="11" s="1"/>
  <c r="G680" i="11" s="1"/>
  <c r="G681" i="11" s="1"/>
  <c r="G682" i="11" s="1"/>
  <c r="G683" i="11" s="1"/>
  <c r="G684" i="11" s="1"/>
  <c r="G685" i="11" s="1"/>
  <c r="G686" i="11" s="1"/>
  <c r="G687" i="11" s="1"/>
  <c r="G688" i="11" s="1"/>
  <c r="G689" i="11" s="1"/>
  <c r="G690" i="11" s="1"/>
  <c r="G691" i="11" s="1"/>
  <c r="G692" i="11" s="1"/>
  <c r="G693" i="11" s="1"/>
  <c r="G694" i="11" s="1"/>
  <c r="G695" i="11" s="1"/>
  <c r="G696" i="11" s="1"/>
  <c r="G697" i="11" s="1"/>
  <c r="G698" i="11" s="1"/>
  <c r="G699" i="11" s="1"/>
  <c r="G700" i="11" s="1"/>
  <c r="G701" i="11" s="1"/>
  <c r="G702" i="11" s="1"/>
  <c r="G703" i="11" s="1"/>
  <c r="G704" i="11" s="1"/>
  <c r="G705" i="11" s="1"/>
  <c r="G706" i="11" s="1"/>
  <c r="G707" i="11" s="1"/>
  <c r="G708" i="11" s="1"/>
  <c r="G709" i="11" s="1"/>
  <c r="G710" i="11" s="1"/>
  <c r="G711" i="11" s="1"/>
  <c r="G712" i="11" s="1"/>
  <c r="G713" i="11" s="1"/>
  <c r="G714" i="11" s="1"/>
  <c r="G715" i="11" s="1"/>
  <c r="G716" i="11" s="1"/>
  <c r="G717" i="11" s="1"/>
  <c r="G718" i="11" s="1"/>
  <c r="G719" i="11" s="1"/>
  <c r="G720" i="11" s="1"/>
  <c r="G721" i="11" s="1"/>
  <c r="G722" i="11" s="1"/>
  <c r="G723" i="11" s="1"/>
  <c r="G724" i="11" s="1"/>
  <c r="G725" i="11" s="1"/>
  <c r="G726" i="11" s="1"/>
  <c r="G727" i="11" s="1"/>
  <c r="G728" i="11" s="1"/>
  <c r="G729" i="11" s="1"/>
  <c r="G730" i="11" s="1"/>
  <c r="G731" i="11" s="1"/>
  <c r="G732" i="11" s="1"/>
  <c r="G733" i="11" s="1"/>
  <c r="G734" i="11" s="1"/>
  <c r="G735" i="11" s="1"/>
  <c r="G736" i="11" s="1"/>
  <c r="G737" i="11" s="1"/>
  <c r="G738" i="11" s="1"/>
  <c r="G739" i="11" s="1"/>
  <c r="G740" i="11" s="1"/>
  <c r="G741" i="11" s="1"/>
  <c r="G742" i="11" s="1"/>
  <c r="G743" i="11" s="1"/>
  <c r="G744" i="11" s="1"/>
  <c r="G745" i="11" s="1"/>
  <c r="G746" i="11" s="1"/>
  <c r="G747" i="11" s="1"/>
  <c r="G748" i="11" s="1"/>
  <c r="G749" i="11" s="1"/>
  <c r="G750" i="11" s="1"/>
  <c r="G751" i="11" s="1"/>
  <c r="G752" i="11" s="1"/>
  <c r="G753" i="11" s="1"/>
  <c r="G754" i="11" s="1"/>
  <c r="G755" i="11" s="1"/>
  <c r="G756" i="11" s="1"/>
  <c r="G757" i="11" s="1"/>
  <c r="G758" i="11" s="1"/>
  <c r="G759" i="11" s="1"/>
  <c r="G760" i="11" s="1"/>
  <c r="G761" i="11" s="1"/>
  <c r="G762" i="11" s="1"/>
  <c r="G763" i="11" s="1"/>
  <c r="G764" i="11" s="1"/>
  <c r="G765" i="11" s="1"/>
  <c r="G766" i="11" s="1"/>
  <c r="G767" i="11" s="1"/>
  <c r="G768" i="11" s="1"/>
  <c r="G769" i="11" s="1"/>
  <c r="G770" i="11" s="1"/>
  <c r="G771" i="11" s="1"/>
  <c r="G772" i="11" s="1"/>
  <c r="G773" i="11" s="1"/>
  <c r="G774" i="11" s="1"/>
  <c r="G775" i="11" s="1"/>
  <c r="G776" i="11" s="1"/>
  <c r="G777" i="11" s="1"/>
  <c r="G778" i="11" s="1"/>
  <c r="G779" i="11" s="1"/>
  <c r="G780" i="11" s="1"/>
  <c r="G781" i="11" s="1"/>
  <c r="G782" i="11" s="1"/>
  <c r="G783" i="11" s="1"/>
  <c r="G784" i="11" s="1"/>
  <c r="G785" i="11" s="1"/>
  <c r="G786" i="11" s="1"/>
  <c r="G787" i="11" s="1"/>
  <c r="G788" i="11" s="1"/>
  <c r="G789" i="11" s="1"/>
  <c r="G790" i="11" s="1"/>
  <c r="G791" i="11" s="1"/>
  <c r="G792" i="11" s="1"/>
  <c r="G793" i="11" s="1"/>
  <c r="G794" i="11" s="1"/>
  <c r="G795" i="11" s="1"/>
  <c r="G796" i="11" s="1"/>
  <c r="G797" i="11" s="1"/>
  <c r="G798" i="11" s="1"/>
  <c r="G799" i="11" s="1"/>
  <c r="G800" i="11" s="1"/>
  <c r="G801" i="11" s="1"/>
  <c r="G802" i="11" s="1"/>
  <c r="G803" i="11" s="1"/>
  <c r="G804" i="11" s="1"/>
  <c r="G805" i="11" s="1"/>
  <c r="G806" i="11" s="1"/>
  <c r="G807" i="11" s="1"/>
  <c r="G808" i="11" s="1"/>
  <c r="G809" i="11" s="1"/>
  <c r="G810" i="11" s="1"/>
  <c r="G811" i="11" s="1"/>
  <c r="G812" i="11" s="1"/>
  <c r="G813" i="11" s="1"/>
  <c r="G814" i="11" s="1"/>
  <c r="G815" i="11" s="1"/>
  <c r="G816" i="11" s="1"/>
  <c r="G817" i="11" s="1"/>
  <c r="G818" i="11" s="1"/>
  <c r="G819" i="11" s="1"/>
  <c r="G820" i="11" s="1"/>
  <c r="G821" i="11" s="1"/>
  <c r="G822" i="11" s="1"/>
  <c r="G823" i="11" s="1"/>
  <c r="G824" i="11" s="1"/>
  <c r="G825" i="11" s="1"/>
  <c r="G826" i="11" s="1"/>
  <c r="G827" i="11" s="1"/>
  <c r="G828" i="11" s="1"/>
  <c r="G829" i="11" s="1"/>
  <c r="G830" i="11" s="1"/>
  <c r="G831" i="11" s="1"/>
  <c r="G832" i="11" s="1"/>
  <c r="G833" i="11" s="1"/>
  <c r="G834" i="11" s="1"/>
  <c r="H180" i="11"/>
  <c r="H182" i="11" s="1"/>
  <c r="O151" i="11"/>
  <c r="G42" i="11"/>
  <c r="H42" i="11" s="1"/>
  <c r="E580" i="10"/>
  <c r="E581" i="10" s="1"/>
  <c r="E582" i="10" s="1"/>
  <c r="E583" i="10" s="1"/>
  <c r="E584" i="10" s="1"/>
  <c r="E585" i="10" s="1"/>
  <c r="E586" i="10" s="1"/>
  <c r="E587" i="10" s="1"/>
  <c r="E588" i="10" s="1"/>
  <c r="E589" i="10" s="1"/>
  <c r="E590" i="10" s="1"/>
  <c r="E591" i="10" s="1"/>
  <c r="E592" i="10" s="1"/>
  <c r="E593" i="10" s="1"/>
  <c r="E594" i="10" s="1"/>
  <c r="E595" i="10" s="1"/>
  <c r="E596" i="10" s="1"/>
  <c r="E597" i="10" s="1"/>
  <c r="E598" i="10" s="1"/>
  <c r="E599" i="10" s="1"/>
  <c r="E600" i="10" s="1"/>
  <c r="E601" i="10" s="1"/>
  <c r="E602" i="10" s="1"/>
  <c r="E603" i="10" s="1"/>
  <c r="E604" i="10" s="1"/>
  <c r="E605" i="10" s="1"/>
  <c r="E606" i="10" s="1"/>
  <c r="E607" i="10" s="1"/>
  <c r="E608" i="10" s="1"/>
  <c r="E609" i="10" s="1"/>
  <c r="E610" i="10" s="1"/>
  <c r="E611" i="10" s="1"/>
  <c r="E612" i="10" s="1"/>
  <c r="E613" i="10" s="1"/>
  <c r="E614" i="10" s="1"/>
  <c r="E615" i="10" s="1"/>
  <c r="E616" i="10" s="1"/>
  <c r="E617" i="10" s="1"/>
  <c r="E618" i="10" s="1"/>
  <c r="E619" i="10" s="1"/>
  <c r="E620" i="10" s="1"/>
  <c r="E621" i="10" s="1"/>
  <c r="E622" i="10" s="1"/>
  <c r="E623" i="10" s="1"/>
  <c r="E624" i="10" s="1"/>
  <c r="E625" i="10" s="1"/>
  <c r="E626" i="10" s="1"/>
  <c r="E627" i="10" s="1"/>
  <c r="E628" i="10" s="1"/>
  <c r="E629" i="10" s="1"/>
  <c r="E630" i="10" s="1"/>
  <c r="E631" i="10" s="1"/>
  <c r="E632" i="10" s="1"/>
  <c r="E633" i="10" s="1"/>
  <c r="E634" i="10" s="1"/>
  <c r="E635" i="10" s="1"/>
  <c r="E636" i="10" s="1"/>
  <c r="E637" i="10" s="1"/>
  <c r="E638" i="10" s="1"/>
  <c r="E639" i="10" s="1"/>
  <c r="E640" i="10" s="1"/>
  <c r="E641" i="10" s="1"/>
  <c r="E642" i="10" s="1"/>
  <c r="E643" i="10" s="1"/>
  <c r="E644" i="10" s="1"/>
  <c r="E645" i="10" s="1"/>
  <c r="E646" i="10" s="1"/>
  <c r="E647" i="10" s="1"/>
  <c r="E648" i="10" s="1"/>
  <c r="E649" i="10" s="1"/>
  <c r="E650" i="10" s="1"/>
  <c r="E651" i="10" s="1"/>
  <c r="E652" i="10" s="1"/>
  <c r="E653" i="10" s="1"/>
  <c r="E654" i="10" s="1"/>
  <c r="E655" i="10" s="1"/>
  <c r="E656" i="10" s="1"/>
  <c r="E657" i="10" s="1"/>
  <c r="E658" i="10" s="1"/>
  <c r="E659" i="10" s="1"/>
  <c r="E660" i="10" s="1"/>
  <c r="E661" i="10" s="1"/>
  <c r="E662" i="10" s="1"/>
  <c r="E663" i="10" s="1"/>
  <c r="E664" i="10" s="1"/>
  <c r="E665" i="10" s="1"/>
  <c r="E666" i="10" s="1"/>
  <c r="E667" i="10" s="1"/>
  <c r="E668" i="10" s="1"/>
  <c r="E669" i="10" s="1"/>
  <c r="E670" i="10" s="1"/>
  <c r="E671" i="10" s="1"/>
  <c r="E672" i="10" s="1"/>
  <c r="E673" i="10" s="1"/>
  <c r="E674" i="10" s="1"/>
  <c r="E675" i="10" s="1"/>
  <c r="E676" i="10" s="1"/>
  <c r="E677" i="10" s="1"/>
  <c r="E678" i="10" s="1"/>
  <c r="E679" i="10" s="1"/>
  <c r="E680" i="10" s="1"/>
  <c r="E681" i="10" s="1"/>
  <c r="E682" i="10" s="1"/>
  <c r="E683" i="10" s="1"/>
  <c r="E684" i="10" s="1"/>
  <c r="E685" i="10" s="1"/>
  <c r="E686" i="10" s="1"/>
  <c r="E687" i="10" s="1"/>
  <c r="E688" i="10" s="1"/>
  <c r="E689" i="10" s="1"/>
  <c r="E690" i="10" s="1"/>
  <c r="E691" i="10" s="1"/>
  <c r="E692" i="10" s="1"/>
  <c r="E693" i="10" s="1"/>
  <c r="E694" i="10" s="1"/>
  <c r="E695" i="10" s="1"/>
  <c r="E696" i="10" s="1"/>
  <c r="E697" i="10" s="1"/>
  <c r="E698" i="10" s="1"/>
  <c r="E699" i="10" s="1"/>
  <c r="E700" i="10" s="1"/>
  <c r="E701" i="10" s="1"/>
  <c r="E702" i="10" s="1"/>
  <c r="E703" i="10" s="1"/>
  <c r="E704" i="10" s="1"/>
  <c r="E705" i="10" s="1"/>
  <c r="E706" i="10" s="1"/>
  <c r="E707" i="10" s="1"/>
  <c r="E708" i="10" s="1"/>
  <c r="E709" i="10" s="1"/>
  <c r="E710" i="10" s="1"/>
  <c r="E711" i="10" s="1"/>
  <c r="E712" i="10" s="1"/>
  <c r="E713" i="10" s="1"/>
  <c r="E714" i="10" s="1"/>
  <c r="E715" i="10" s="1"/>
  <c r="E716" i="10" s="1"/>
  <c r="E717" i="10" s="1"/>
  <c r="E718" i="10" s="1"/>
  <c r="E719" i="10" s="1"/>
  <c r="E720" i="10" s="1"/>
  <c r="E721" i="10" s="1"/>
  <c r="E722" i="10" s="1"/>
  <c r="E723" i="10" s="1"/>
  <c r="E724" i="10" s="1"/>
  <c r="E725" i="10" s="1"/>
  <c r="E726" i="10" s="1"/>
  <c r="E727" i="10" s="1"/>
  <c r="E728" i="10" s="1"/>
  <c r="E729" i="10" s="1"/>
  <c r="E730" i="10" s="1"/>
  <c r="E731" i="10" s="1"/>
  <c r="E732" i="10" s="1"/>
  <c r="E733" i="10" s="1"/>
  <c r="E734" i="10" s="1"/>
  <c r="E735" i="10" s="1"/>
  <c r="E736" i="10" s="1"/>
  <c r="E737" i="10" s="1"/>
  <c r="E738" i="10" s="1"/>
  <c r="E739" i="10" s="1"/>
  <c r="E740" i="10" s="1"/>
  <c r="E741" i="10" s="1"/>
  <c r="E742" i="10" s="1"/>
  <c r="E743" i="10" s="1"/>
  <c r="E744" i="10" s="1"/>
  <c r="E745" i="10" s="1"/>
  <c r="E746" i="10" s="1"/>
  <c r="E747" i="10" s="1"/>
  <c r="E748" i="10" s="1"/>
  <c r="E749" i="10" s="1"/>
  <c r="E750" i="10" s="1"/>
  <c r="E751" i="10" s="1"/>
  <c r="E752" i="10" s="1"/>
  <c r="E753" i="10" s="1"/>
  <c r="E754" i="10" s="1"/>
  <c r="E755" i="10" s="1"/>
  <c r="E756" i="10" s="1"/>
  <c r="E757" i="10" s="1"/>
  <c r="E758" i="10" s="1"/>
  <c r="E759" i="10" s="1"/>
  <c r="E760" i="10" s="1"/>
  <c r="E761" i="10" s="1"/>
  <c r="E762" i="10" s="1"/>
  <c r="E763" i="10" s="1"/>
  <c r="E764" i="10" s="1"/>
  <c r="E765" i="10" s="1"/>
  <c r="E766" i="10" s="1"/>
  <c r="E767" i="10" s="1"/>
  <c r="E768" i="10" s="1"/>
  <c r="E769" i="10" s="1"/>
  <c r="E770" i="10" s="1"/>
  <c r="E771" i="10" s="1"/>
  <c r="E772" i="10" s="1"/>
  <c r="E773" i="10" s="1"/>
  <c r="E774" i="10" s="1"/>
  <c r="E775" i="10" s="1"/>
  <c r="E776" i="10" s="1"/>
  <c r="E777" i="10" s="1"/>
  <c r="E778" i="10" s="1"/>
  <c r="E779" i="10" s="1"/>
  <c r="E780" i="10" s="1"/>
  <c r="E781" i="10" s="1"/>
  <c r="E782" i="10" s="1"/>
  <c r="E783" i="10" s="1"/>
  <c r="E784" i="10" s="1"/>
  <c r="E785" i="10" s="1"/>
  <c r="E786" i="10" s="1"/>
  <c r="E787" i="10" s="1"/>
  <c r="E788" i="10" s="1"/>
  <c r="E789" i="10" s="1"/>
  <c r="E790" i="10" s="1"/>
  <c r="E791" i="10" s="1"/>
  <c r="E792" i="10" s="1"/>
  <c r="E793" i="10" s="1"/>
  <c r="E794" i="10" s="1"/>
  <c r="E795" i="10" s="1"/>
  <c r="E796" i="10" s="1"/>
  <c r="E797" i="10" s="1"/>
  <c r="E798" i="10" s="1"/>
  <c r="E799" i="10" s="1"/>
  <c r="E800" i="10" s="1"/>
  <c r="E801" i="10" s="1"/>
  <c r="E802" i="10" s="1"/>
  <c r="E803" i="10" s="1"/>
  <c r="E804" i="10" s="1"/>
  <c r="E805" i="10" s="1"/>
  <c r="E806" i="10" s="1"/>
  <c r="E807" i="10" s="1"/>
  <c r="E808" i="10" s="1"/>
  <c r="E809" i="10" s="1"/>
  <c r="E810" i="10" s="1"/>
  <c r="E811" i="10" s="1"/>
  <c r="E812" i="10" s="1"/>
  <c r="E813" i="10" s="1"/>
  <c r="E814" i="10" s="1"/>
  <c r="E815" i="10" s="1"/>
  <c r="E816" i="10" s="1"/>
  <c r="E817" i="10" s="1"/>
  <c r="E818" i="10" s="1"/>
  <c r="E819" i="10" s="1"/>
  <c r="E820" i="10" s="1"/>
  <c r="E821" i="10" s="1"/>
  <c r="E822" i="10" s="1"/>
  <c r="E823" i="10" s="1"/>
  <c r="E824" i="10" s="1"/>
  <c r="E825" i="10" s="1"/>
  <c r="E826" i="10" s="1"/>
  <c r="E827" i="10" s="1"/>
  <c r="E828" i="10" s="1"/>
  <c r="E829" i="10" s="1"/>
  <c r="E830" i="10" s="1"/>
  <c r="E831" i="10" s="1"/>
  <c r="E832" i="10" s="1"/>
  <c r="E833" i="10" s="1"/>
  <c r="E834" i="10" s="1"/>
  <c r="J180" i="10"/>
  <c r="O132" i="10"/>
  <c r="G22" i="10"/>
  <c r="H22" i="10" s="1"/>
  <c r="N533" i="10"/>
  <c r="N133" i="10"/>
  <c r="N531" i="9"/>
  <c r="N131" i="9"/>
  <c r="O130" i="9"/>
  <c r="G11" i="9"/>
  <c r="H11" i="9" s="1"/>
  <c r="E580" i="9"/>
  <c r="E581" i="9" s="1"/>
  <c r="E582" i="9" s="1"/>
  <c r="E583" i="9" s="1"/>
  <c r="E584" i="9" s="1"/>
  <c r="E585" i="9" s="1"/>
  <c r="E586" i="9" s="1"/>
  <c r="E587" i="9" s="1"/>
  <c r="E588" i="9" s="1"/>
  <c r="E589" i="9" s="1"/>
  <c r="E590" i="9" s="1"/>
  <c r="E591" i="9" s="1"/>
  <c r="E592" i="9" s="1"/>
  <c r="E593" i="9" s="1"/>
  <c r="E594" i="9" s="1"/>
  <c r="E595" i="9" s="1"/>
  <c r="E596" i="9" s="1"/>
  <c r="E597" i="9" s="1"/>
  <c r="E598" i="9" s="1"/>
  <c r="E599" i="9" s="1"/>
  <c r="E600" i="9" s="1"/>
  <c r="E601" i="9" s="1"/>
  <c r="E602" i="9" s="1"/>
  <c r="E603" i="9" s="1"/>
  <c r="E604" i="9" s="1"/>
  <c r="E605" i="9" s="1"/>
  <c r="E606" i="9" s="1"/>
  <c r="E607" i="9" s="1"/>
  <c r="E608" i="9" s="1"/>
  <c r="E609" i="9" s="1"/>
  <c r="E610" i="9" s="1"/>
  <c r="E611" i="9" s="1"/>
  <c r="E612" i="9" s="1"/>
  <c r="E613" i="9" s="1"/>
  <c r="E614" i="9" s="1"/>
  <c r="E615" i="9" s="1"/>
  <c r="E616" i="9" s="1"/>
  <c r="E617" i="9" s="1"/>
  <c r="E618" i="9" s="1"/>
  <c r="E619" i="9" s="1"/>
  <c r="E620" i="9" s="1"/>
  <c r="E621" i="9" s="1"/>
  <c r="E622" i="9" s="1"/>
  <c r="E623" i="9" s="1"/>
  <c r="E624" i="9" s="1"/>
  <c r="E625" i="9" s="1"/>
  <c r="E626" i="9" s="1"/>
  <c r="E627" i="9" s="1"/>
  <c r="E628" i="9" s="1"/>
  <c r="E629" i="9" s="1"/>
  <c r="E630" i="9" s="1"/>
  <c r="E631" i="9" s="1"/>
  <c r="E632" i="9" s="1"/>
  <c r="E633" i="9" s="1"/>
  <c r="E634" i="9" s="1"/>
  <c r="E635" i="9" s="1"/>
  <c r="E636" i="9" s="1"/>
  <c r="E637" i="9" s="1"/>
  <c r="E638" i="9" s="1"/>
  <c r="E639" i="9" s="1"/>
  <c r="E640" i="9" s="1"/>
  <c r="E641" i="9" s="1"/>
  <c r="E642" i="9" s="1"/>
  <c r="E643" i="9" s="1"/>
  <c r="E644" i="9" s="1"/>
  <c r="E645" i="9" s="1"/>
  <c r="E646" i="9" s="1"/>
  <c r="E647" i="9" s="1"/>
  <c r="E648" i="9" s="1"/>
  <c r="E649" i="9" s="1"/>
  <c r="E650" i="9" s="1"/>
  <c r="E651" i="9" s="1"/>
  <c r="E652" i="9" s="1"/>
  <c r="E653" i="9" s="1"/>
  <c r="E654" i="9" s="1"/>
  <c r="E655" i="9" s="1"/>
  <c r="E656" i="9" s="1"/>
  <c r="E657" i="9" s="1"/>
  <c r="E658" i="9" s="1"/>
  <c r="E659" i="9" s="1"/>
  <c r="E660" i="9" s="1"/>
  <c r="E661" i="9" s="1"/>
  <c r="E662" i="9" s="1"/>
  <c r="E663" i="9" s="1"/>
  <c r="E664" i="9" s="1"/>
  <c r="E665" i="9" s="1"/>
  <c r="E666" i="9" s="1"/>
  <c r="E667" i="9" s="1"/>
  <c r="E668" i="9" s="1"/>
  <c r="E669" i="9" s="1"/>
  <c r="E670" i="9" s="1"/>
  <c r="E671" i="9" s="1"/>
  <c r="E672" i="9" s="1"/>
  <c r="E673" i="9" s="1"/>
  <c r="E674" i="9" s="1"/>
  <c r="E675" i="9" s="1"/>
  <c r="E676" i="9" s="1"/>
  <c r="E677" i="9" s="1"/>
  <c r="E678" i="9" s="1"/>
  <c r="E679" i="9" s="1"/>
  <c r="E680" i="9" s="1"/>
  <c r="E681" i="9" s="1"/>
  <c r="E682" i="9" s="1"/>
  <c r="E683" i="9" s="1"/>
  <c r="E684" i="9" s="1"/>
  <c r="E685" i="9" s="1"/>
  <c r="E686" i="9" s="1"/>
  <c r="E687" i="9" s="1"/>
  <c r="E688" i="9" s="1"/>
  <c r="E689" i="9" s="1"/>
  <c r="E690" i="9" s="1"/>
  <c r="E691" i="9" s="1"/>
  <c r="E692" i="9" s="1"/>
  <c r="E693" i="9" s="1"/>
  <c r="E694" i="9" s="1"/>
  <c r="E695" i="9" s="1"/>
  <c r="E696" i="9" s="1"/>
  <c r="E697" i="9" s="1"/>
  <c r="E698" i="9" s="1"/>
  <c r="E699" i="9" s="1"/>
  <c r="E700" i="9" s="1"/>
  <c r="E701" i="9" s="1"/>
  <c r="E702" i="9" s="1"/>
  <c r="E703" i="9" s="1"/>
  <c r="E704" i="9" s="1"/>
  <c r="E705" i="9" s="1"/>
  <c r="E706" i="9" s="1"/>
  <c r="E707" i="9" s="1"/>
  <c r="E708" i="9" s="1"/>
  <c r="E709" i="9" s="1"/>
  <c r="E710" i="9" s="1"/>
  <c r="E711" i="9" s="1"/>
  <c r="E712" i="9" s="1"/>
  <c r="E713" i="9" s="1"/>
  <c r="E714" i="9" s="1"/>
  <c r="E715" i="9" s="1"/>
  <c r="E716" i="9" s="1"/>
  <c r="E717" i="9" s="1"/>
  <c r="E718" i="9" s="1"/>
  <c r="E719" i="9" s="1"/>
  <c r="E720" i="9" s="1"/>
  <c r="E721" i="9" s="1"/>
  <c r="E722" i="9" s="1"/>
  <c r="E723" i="9" s="1"/>
  <c r="E724" i="9" s="1"/>
  <c r="E725" i="9" s="1"/>
  <c r="E726" i="9" s="1"/>
  <c r="E727" i="9" s="1"/>
  <c r="E728" i="9" s="1"/>
  <c r="E729" i="9" s="1"/>
  <c r="E730" i="9" s="1"/>
  <c r="E731" i="9" s="1"/>
  <c r="E732" i="9" s="1"/>
  <c r="E733" i="9" s="1"/>
  <c r="E734" i="9" s="1"/>
  <c r="E735" i="9" s="1"/>
  <c r="E736" i="9" s="1"/>
  <c r="E737" i="9" s="1"/>
  <c r="E738" i="9" s="1"/>
  <c r="E739" i="9" s="1"/>
  <c r="E740" i="9" s="1"/>
  <c r="E741" i="9" s="1"/>
  <c r="E742" i="9" s="1"/>
  <c r="E743" i="9" s="1"/>
  <c r="E744" i="9" s="1"/>
  <c r="E745" i="9" s="1"/>
  <c r="E746" i="9" s="1"/>
  <c r="E747" i="9" s="1"/>
  <c r="E748" i="9" s="1"/>
  <c r="E749" i="9" s="1"/>
  <c r="E750" i="9" s="1"/>
  <c r="E751" i="9" s="1"/>
  <c r="E752" i="9" s="1"/>
  <c r="E753" i="9" s="1"/>
  <c r="E754" i="9" s="1"/>
  <c r="E755" i="9" s="1"/>
  <c r="E756" i="9" s="1"/>
  <c r="E757" i="9" s="1"/>
  <c r="E758" i="9" s="1"/>
  <c r="E759" i="9" s="1"/>
  <c r="E760" i="9" s="1"/>
  <c r="E761" i="9" s="1"/>
  <c r="E762" i="9" s="1"/>
  <c r="E763" i="9" s="1"/>
  <c r="E764" i="9" s="1"/>
  <c r="E765" i="9" s="1"/>
  <c r="E766" i="9" s="1"/>
  <c r="E767" i="9" s="1"/>
  <c r="E768" i="9" s="1"/>
  <c r="E769" i="9" s="1"/>
  <c r="E770" i="9" s="1"/>
  <c r="E771" i="9" s="1"/>
  <c r="E772" i="9" s="1"/>
  <c r="E773" i="9" s="1"/>
  <c r="E774" i="9" s="1"/>
  <c r="E775" i="9" s="1"/>
  <c r="E776" i="9" s="1"/>
  <c r="E777" i="9" s="1"/>
  <c r="E778" i="9" s="1"/>
  <c r="E779" i="9" s="1"/>
  <c r="E780" i="9" s="1"/>
  <c r="E781" i="9" s="1"/>
  <c r="E782" i="9" s="1"/>
  <c r="E783" i="9" s="1"/>
  <c r="E784" i="9" s="1"/>
  <c r="E785" i="9" s="1"/>
  <c r="E786" i="9" s="1"/>
  <c r="E787" i="9" s="1"/>
  <c r="E788" i="9" s="1"/>
  <c r="E789" i="9" s="1"/>
  <c r="E790" i="9" s="1"/>
  <c r="E791" i="9" s="1"/>
  <c r="E792" i="9" s="1"/>
  <c r="E793" i="9" s="1"/>
  <c r="E794" i="9" s="1"/>
  <c r="E795" i="9" s="1"/>
  <c r="E796" i="9" s="1"/>
  <c r="E797" i="9" s="1"/>
  <c r="E798" i="9" s="1"/>
  <c r="E799" i="9" s="1"/>
  <c r="E800" i="9" s="1"/>
  <c r="E801" i="9" s="1"/>
  <c r="E802" i="9" s="1"/>
  <c r="E803" i="9" s="1"/>
  <c r="E804" i="9" s="1"/>
  <c r="E805" i="9" s="1"/>
  <c r="E806" i="9" s="1"/>
  <c r="E807" i="9" s="1"/>
  <c r="E808" i="9" s="1"/>
  <c r="E809" i="9" s="1"/>
  <c r="E810" i="9" s="1"/>
  <c r="E811" i="9" s="1"/>
  <c r="E812" i="9" s="1"/>
  <c r="E813" i="9" s="1"/>
  <c r="E814" i="9" s="1"/>
  <c r="E815" i="9" s="1"/>
  <c r="E816" i="9" s="1"/>
  <c r="E817" i="9" s="1"/>
  <c r="E818" i="9" s="1"/>
  <c r="E819" i="9" s="1"/>
  <c r="E820" i="9" s="1"/>
  <c r="E821" i="9" s="1"/>
  <c r="E822" i="9" s="1"/>
  <c r="E823" i="9" s="1"/>
  <c r="E824" i="9" s="1"/>
  <c r="E825" i="9" s="1"/>
  <c r="E826" i="9" s="1"/>
  <c r="E827" i="9" s="1"/>
  <c r="E828" i="9" s="1"/>
  <c r="E829" i="9" s="1"/>
  <c r="E830" i="9" s="1"/>
  <c r="E831" i="9" s="1"/>
  <c r="E832" i="9" s="1"/>
  <c r="E833" i="9" s="1"/>
  <c r="E834" i="9" s="1"/>
  <c r="J180" i="9"/>
  <c r="G580" i="7"/>
  <c r="G581" i="7" s="1"/>
  <c r="G582" i="7" s="1"/>
  <c r="G583" i="7" s="1"/>
  <c r="G584" i="7" s="1"/>
  <c r="G585" i="7" s="1"/>
  <c r="G586" i="7" s="1"/>
  <c r="G587" i="7" s="1"/>
  <c r="G588" i="7" s="1"/>
  <c r="G589" i="7" s="1"/>
  <c r="G590" i="7" s="1"/>
  <c r="G591" i="7" s="1"/>
  <c r="G592" i="7" s="1"/>
  <c r="G593" i="7" s="1"/>
  <c r="G594" i="7" s="1"/>
  <c r="G595" i="7" s="1"/>
  <c r="G596" i="7" s="1"/>
  <c r="G597" i="7" s="1"/>
  <c r="G598" i="7" s="1"/>
  <c r="G599" i="7" s="1"/>
  <c r="G600" i="7" s="1"/>
  <c r="G601" i="7" s="1"/>
  <c r="G602" i="7" s="1"/>
  <c r="G603" i="7" s="1"/>
  <c r="G604" i="7" s="1"/>
  <c r="G605" i="7" s="1"/>
  <c r="G606" i="7" s="1"/>
  <c r="G607" i="7" s="1"/>
  <c r="G608" i="7" s="1"/>
  <c r="G609" i="7" s="1"/>
  <c r="G610" i="7" s="1"/>
  <c r="G611" i="7" s="1"/>
  <c r="G612" i="7" s="1"/>
  <c r="G613" i="7" s="1"/>
  <c r="G614" i="7" s="1"/>
  <c r="G615" i="7" s="1"/>
  <c r="G616" i="7" s="1"/>
  <c r="G617" i="7" s="1"/>
  <c r="G618" i="7" s="1"/>
  <c r="G619" i="7" s="1"/>
  <c r="G620" i="7" s="1"/>
  <c r="G621" i="7" s="1"/>
  <c r="G622" i="7" s="1"/>
  <c r="G623" i="7" s="1"/>
  <c r="G624" i="7" s="1"/>
  <c r="G625" i="7" s="1"/>
  <c r="G626" i="7" s="1"/>
  <c r="G627" i="7" s="1"/>
  <c r="G628" i="7" s="1"/>
  <c r="G629" i="7" s="1"/>
  <c r="G630" i="7" s="1"/>
  <c r="G631" i="7" s="1"/>
  <c r="G632" i="7" s="1"/>
  <c r="G633" i="7" s="1"/>
  <c r="G634" i="7" s="1"/>
  <c r="G635" i="7" s="1"/>
  <c r="G636" i="7" s="1"/>
  <c r="G637" i="7" s="1"/>
  <c r="G638" i="7" s="1"/>
  <c r="G639" i="7" s="1"/>
  <c r="G640" i="7" s="1"/>
  <c r="G641" i="7" s="1"/>
  <c r="G642" i="7" s="1"/>
  <c r="G643" i="7" s="1"/>
  <c r="G644" i="7" s="1"/>
  <c r="G645" i="7" s="1"/>
  <c r="G646" i="7" s="1"/>
  <c r="G647" i="7" s="1"/>
  <c r="G648" i="7" s="1"/>
  <c r="G649" i="7" s="1"/>
  <c r="G650" i="7" s="1"/>
  <c r="G651" i="7" s="1"/>
  <c r="G652" i="7" s="1"/>
  <c r="G653" i="7" s="1"/>
  <c r="G654" i="7" s="1"/>
  <c r="G655" i="7" s="1"/>
  <c r="G656" i="7" s="1"/>
  <c r="G657" i="7" s="1"/>
  <c r="G658" i="7" s="1"/>
  <c r="G659" i="7" s="1"/>
  <c r="G660" i="7" s="1"/>
  <c r="G661" i="7" s="1"/>
  <c r="G662" i="7" s="1"/>
  <c r="G663" i="7" s="1"/>
  <c r="G664" i="7" s="1"/>
  <c r="G665" i="7" s="1"/>
  <c r="G666" i="7" s="1"/>
  <c r="G667" i="7" s="1"/>
  <c r="G668" i="7" s="1"/>
  <c r="G669" i="7" s="1"/>
  <c r="G670" i="7" s="1"/>
  <c r="G671" i="7" s="1"/>
  <c r="G672" i="7" s="1"/>
  <c r="G673" i="7" s="1"/>
  <c r="G674" i="7" s="1"/>
  <c r="G675" i="7" s="1"/>
  <c r="G676" i="7" s="1"/>
  <c r="G677" i="7" s="1"/>
  <c r="G678" i="7" s="1"/>
  <c r="G679" i="7" s="1"/>
  <c r="G680" i="7" s="1"/>
  <c r="G681" i="7" s="1"/>
  <c r="G682" i="7" s="1"/>
  <c r="G683" i="7" s="1"/>
  <c r="G684" i="7" s="1"/>
  <c r="G685" i="7" s="1"/>
  <c r="G686" i="7" s="1"/>
  <c r="G687" i="7" s="1"/>
  <c r="G688" i="7" s="1"/>
  <c r="G689" i="7" s="1"/>
  <c r="G690" i="7" s="1"/>
  <c r="G691" i="7" s="1"/>
  <c r="G692" i="7" s="1"/>
  <c r="G693" i="7" s="1"/>
  <c r="G694" i="7" s="1"/>
  <c r="G695" i="7" s="1"/>
  <c r="G696" i="7" s="1"/>
  <c r="G697" i="7" s="1"/>
  <c r="G698" i="7" s="1"/>
  <c r="G699" i="7" s="1"/>
  <c r="G700" i="7" s="1"/>
  <c r="G701" i="7" s="1"/>
  <c r="G702" i="7" s="1"/>
  <c r="G703" i="7" s="1"/>
  <c r="G704" i="7" s="1"/>
  <c r="G705" i="7" s="1"/>
  <c r="G706" i="7" s="1"/>
  <c r="G707" i="7" s="1"/>
  <c r="G708" i="7" s="1"/>
  <c r="G709" i="7" s="1"/>
  <c r="G710" i="7" s="1"/>
  <c r="G711" i="7" s="1"/>
  <c r="G712" i="7" s="1"/>
  <c r="G713" i="7" s="1"/>
  <c r="G714" i="7" s="1"/>
  <c r="G715" i="7" s="1"/>
  <c r="G716" i="7" s="1"/>
  <c r="G717" i="7" s="1"/>
  <c r="G718" i="7" s="1"/>
  <c r="G719" i="7" s="1"/>
  <c r="G720" i="7" s="1"/>
  <c r="G721" i="7" s="1"/>
  <c r="G722" i="7" s="1"/>
  <c r="G723" i="7" s="1"/>
  <c r="G724" i="7" s="1"/>
  <c r="G725" i="7" s="1"/>
  <c r="G726" i="7" s="1"/>
  <c r="G727" i="7" s="1"/>
  <c r="G728" i="7" s="1"/>
  <c r="G729" i="7" s="1"/>
  <c r="G730" i="7" s="1"/>
  <c r="G731" i="7" s="1"/>
  <c r="G732" i="7" s="1"/>
  <c r="G733" i="7" s="1"/>
  <c r="G734" i="7" s="1"/>
  <c r="G735" i="7" s="1"/>
  <c r="G736" i="7" s="1"/>
  <c r="G737" i="7" s="1"/>
  <c r="G738" i="7" s="1"/>
  <c r="G739" i="7" s="1"/>
  <c r="G740" i="7" s="1"/>
  <c r="G741" i="7" s="1"/>
  <c r="G742" i="7" s="1"/>
  <c r="G743" i="7" s="1"/>
  <c r="G744" i="7" s="1"/>
  <c r="G745" i="7" s="1"/>
  <c r="G746" i="7" s="1"/>
  <c r="G747" i="7" s="1"/>
  <c r="G748" i="7" s="1"/>
  <c r="G749" i="7" s="1"/>
  <c r="G750" i="7" s="1"/>
  <c r="G751" i="7" s="1"/>
  <c r="G752" i="7" s="1"/>
  <c r="G753" i="7" s="1"/>
  <c r="G754" i="7" s="1"/>
  <c r="G755" i="7" s="1"/>
  <c r="G756" i="7" s="1"/>
  <c r="G757" i="7" s="1"/>
  <c r="G758" i="7" s="1"/>
  <c r="G759" i="7" s="1"/>
  <c r="G760" i="7" s="1"/>
  <c r="G761" i="7" s="1"/>
  <c r="G762" i="7" s="1"/>
  <c r="G763" i="7" s="1"/>
  <c r="G764" i="7" s="1"/>
  <c r="G765" i="7" s="1"/>
  <c r="G766" i="7" s="1"/>
  <c r="G767" i="7" s="1"/>
  <c r="G768" i="7" s="1"/>
  <c r="G769" i="7" s="1"/>
  <c r="G770" i="7" s="1"/>
  <c r="G771" i="7" s="1"/>
  <c r="G772" i="7" s="1"/>
  <c r="G773" i="7" s="1"/>
  <c r="G774" i="7" s="1"/>
  <c r="G775" i="7" s="1"/>
  <c r="G776" i="7" s="1"/>
  <c r="G777" i="7" s="1"/>
  <c r="G778" i="7" s="1"/>
  <c r="G779" i="7" s="1"/>
  <c r="G780" i="7" s="1"/>
  <c r="G781" i="7" s="1"/>
  <c r="G782" i="7" s="1"/>
  <c r="G783" i="7" s="1"/>
  <c r="G784" i="7" s="1"/>
  <c r="G785" i="7" s="1"/>
  <c r="G786" i="7" s="1"/>
  <c r="G787" i="7" s="1"/>
  <c r="G788" i="7" s="1"/>
  <c r="G789" i="7" s="1"/>
  <c r="G790" i="7" s="1"/>
  <c r="G791" i="7" s="1"/>
  <c r="G792" i="7" s="1"/>
  <c r="G793" i="7" s="1"/>
  <c r="G794" i="7" s="1"/>
  <c r="G795" i="7" s="1"/>
  <c r="G796" i="7" s="1"/>
  <c r="G797" i="7" s="1"/>
  <c r="G798" i="7" s="1"/>
  <c r="G799" i="7" s="1"/>
  <c r="G800" i="7" s="1"/>
  <c r="G801" i="7" s="1"/>
  <c r="G802" i="7" s="1"/>
  <c r="G803" i="7" s="1"/>
  <c r="G804" i="7" s="1"/>
  <c r="G805" i="7" s="1"/>
  <c r="G806" i="7" s="1"/>
  <c r="G807" i="7" s="1"/>
  <c r="G808" i="7" s="1"/>
  <c r="G809" i="7" s="1"/>
  <c r="G810" i="7" s="1"/>
  <c r="G811" i="7" s="1"/>
  <c r="G812" i="7" s="1"/>
  <c r="G813" i="7" s="1"/>
  <c r="G814" i="7" s="1"/>
  <c r="G815" i="7" s="1"/>
  <c r="G816" i="7" s="1"/>
  <c r="G817" i="7" s="1"/>
  <c r="G818" i="7" s="1"/>
  <c r="G819" i="7" s="1"/>
  <c r="G820" i="7" s="1"/>
  <c r="G821" i="7" s="1"/>
  <c r="G822" i="7" s="1"/>
  <c r="G823" i="7" s="1"/>
  <c r="G824" i="7" s="1"/>
  <c r="G825" i="7" s="1"/>
  <c r="G826" i="7" s="1"/>
  <c r="G827" i="7" s="1"/>
  <c r="G828" i="7" s="1"/>
  <c r="G829" i="7" s="1"/>
  <c r="G830" i="7" s="1"/>
  <c r="G831" i="7" s="1"/>
  <c r="G832" i="7" s="1"/>
  <c r="G833" i="7" s="1"/>
  <c r="G834" i="7" s="1"/>
  <c r="H159" i="7"/>
  <c r="N552" i="7"/>
  <c r="L180" i="4"/>
  <c r="L182" i="4" s="1"/>
  <c r="K182" i="4"/>
  <c r="J18" i="8"/>
  <c r="J70" i="8"/>
  <c r="L45" i="8"/>
  <c r="H45" i="8"/>
  <c r="C471" i="8"/>
  <c r="C472" i="8" s="1"/>
  <c r="C473" i="8" s="1"/>
  <c r="C474" i="8" s="1"/>
  <c r="C475" i="8" s="1"/>
  <c r="C476" i="8" s="1"/>
  <c r="C477" i="8" s="1"/>
  <c r="C478" i="8" s="1"/>
  <c r="C479" i="8" s="1"/>
  <c r="C480" i="8" s="1"/>
  <c r="C481" i="8" s="1"/>
  <c r="C482" i="8" s="1"/>
  <c r="C483" i="8" s="1"/>
  <c r="C484" i="8" s="1"/>
  <c r="C485" i="8" s="1"/>
  <c r="C486" i="8" s="1"/>
  <c r="C487" i="8" s="1"/>
  <c r="C488" i="8" s="1"/>
  <c r="C489" i="8" s="1"/>
  <c r="C490" i="8" s="1"/>
  <c r="C491" i="8" s="1"/>
  <c r="C492" i="8" s="1"/>
  <c r="C493" i="8" s="1"/>
  <c r="C494" i="8" s="1"/>
  <c r="C495" i="8" s="1"/>
  <c r="C496" i="8" s="1"/>
  <c r="C497" i="8" s="1"/>
  <c r="C498" i="8" s="1"/>
  <c r="C499" i="8" s="1"/>
  <c r="C500" i="8" s="1"/>
  <c r="C501" i="8" s="1"/>
  <c r="C502" i="8" s="1"/>
  <c r="C503" i="8" s="1"/>
  <c r="C504" i="8" s="1"/>
  <c r="C505" i="8" s="1"/>
  <c r="C506" i="8" s="1"/>
  <c r="C507" i="8" s="1"/>
  <c r="C508" i="8" s="1"/>
  <c r="C509" i="8" s="1"/>
  <c r="C510" i="8" s="1"/>
  <c r="C511" i="8" s="1"/>
  <c r="C512" i="8" s="1"/>
  <c r="C513" i="8" s="1"/>
  <c r="C514" i="8" s="1"/>
  <c r="C515" i="8" s="1"/>
  <c r="C516" i="8" s="1"/>
  <c r="C517" i="8" s="1"/>
  <c r="C518" i="8" s="1"/>
  <c r="C519" i="8" s="1"/>
  <c r="C520" i="8" s="1"/>
  <c r="C521" i="8" s="1"/>
  <c r="C522" i="8" s="1"/>
  <c r="C523" i="8" s="1"/>
  <c r="C524" i="8" s="1"/>
  <c r="C525" i="8" s="1"/>
  <c r="C526" i="8" s="1"/>
  <c r="C527" i="8" s="1"/>
  <c r="C528" i="8" s="1"/>
  <c r="C529" i="8" s="1"/>
  <c r="C530" i="8" s="1"/>
  <c r="C531" i="8" s="1"/>
  <c r="C532" i="8" s="1"/>
  <c r="C533" i="8" s="1"/>
  <c r="C534" i="8" s="1"/>
  <c r="C535" i="8" s="1"/>
  <c r="C536" i="8" s="1"/>
  <c r="C537" i="8" s="1"/>
  <c r="C538" i="8" s="1"/>
  <c r="C539" i="8" s="1"/>
  <c r="C540" i="8" s="1"/>
  <c r="C541" i="8" s="1"/>
  <c r="C542" i="8" s="1"/>
  <c r="C543" i="8" s="1"/>
  <c r="C544" i="8" s="1"/>
  <c r="C545" i="8" s="1"/>
  <c r="C546" i="8" s="1"/>
  <c r="C547" i="8" s="1"/>
  <c r="C548" i="8" s="1"/>
  <c r="C549" i="8" s="1"/>
  <c r="C550" i="8" s="1"/>
  <c r="C551" i="8" s="1"/>
  <c r="C552" i="8" s="1"/>
  <c r="C553" i="8" s="1"/>
  <c r="C554" i="8" s="1"/>
  <c r="C555" i="8" s="1"/>
  <c r="C556" i="8" s="1"/>
  <c r="C557" i="8" s="1"/>
  <c r="C558" i="8" s="1"/>
  <c r="C559" i="8" s="1"/>
  <c r="C560" i="8" s="1"/>
  <c r="C561" i="8" s="1"/>
  <c r="C562" i="8" s="1"/>
  <c r="C563" i="8" s="1"/>
  <c r="C564" i="8" s="1"/>
  <c r="C565" i="8" s="1"/>
  <c r="C566" i="8" s="1"/>
  <c r="C567" i="8" s="1"/>
  <c r="C568" i="8" s="1"/>
  <c r="C569" i="8" s="1"/>
  <c r="C570" i="8" s="1"/>
  <c r="C571" i="8" s="1"/>
  <c r="C572" i="8" s="1"/>
  <c r="C573" i="8" s="1"/>
  <c r="C574" i="8" s="1"/>
  <c r="C575" i="8" s="1"/>
  <c r="C576" i="8" s="1"/>
  <c r="C577" i="8" s="1"/>
  <c r="C578" i="8" s="1"/>
  <c r="C579" i="8" s="1"/>
  <c r="C580" i="8" s="1"/>
  <c r="C581" i="8" s="1"/>
  <c r="C582" i="8" s="1"/>
  <c r="C583" i="8" s="1"/>
  <c r="C584" i="8" s="1"/>
  <c r="C585" i="8" s="1"/>
  <c r="C586" i="8" s="1"/>
  <c r="C587" i="8" s="1"/>
  <c r="C588" i="8" s="1"/>
  <c r="C589" i="8" s="1"/>
  <c r="C590" i="8" s="1"/>
  <c r="C591" i="8" s="1"/>
  <c r="C592" i="8" s="1"/>
  <c r="C593" i="8" s="1"/>
  <c r="C594" i="8" s="1"/>
  <c r="C595" i="8" s="1"/>
  <c r="C596" i="8" s="1"/>
  <c r="C597" i="8" s="1"/>
  <c r="C598" i="8" s="1"/>
  <c r="C599" i="8" s="1"/>
  <c r="C600" i="8" s="1"/>
  <c r="C601" i="8" s="1"/>
  <c r="C602" i="8" s="1"/>
  <c r="C603" i="8" s="1"/>
  <c r="C604" i="8" s="1"/>
  <c r="C605" i="8" s="1"/>
  <c r="C606" i="8" s="1"/>
  <c r="C607" i="8" s="1"/>
  <c r="C608" i="8" s="1"/>
  <c r="C609" i="8" s="1"/>
  <c r="C610" i="8" s="1"/>
  <c r="C611" i="8" s="1"/>
  <c r="C612" i="8" s="1"/>
  <c r="C613" i="8" s="1"/>
  <c r="C614" i="8" s="1"/>
  <c r="C615" i="8" s="1"/>
  <c r="C616" i="8" s="1"/>
  <c r="C617" i="8" s="1"/>
  <c r="C618" i="8" s="1"/>
  <c r="C619" i="8" s="1"/>
  <c r="C620" i="8" s="1"/>
  <c r="C621" i="8" s="1"/>
  <c r="C622" i="8" s="1"/>
  <c r="C623" i="8" s="1"/>
  <c r="C624" i="8" s="1"/>
  <c r="C625" i="8" s="1"/>
  <c r="C626" i="8" s="1"/>
  <c r="C627" i="8" s="1"/>
  <c r="C628" i="8" s="1"/>
  <c r="C629" i="8" s="1"/>
  <c r="C630" i="8" s="1"/>
  <c r="C631" i="8" s="1"/>
  <c r="C632" i="8" s="1"/>
  <c r="C633" i="8" s="1"/>
  <c r="C634" i="8" s="1"/>
  <c r="C635" i="8" s="1"/>
  <c r="C636" i="8" s="1"/>
  <c r="C637" i="8" s="1"/>
  <c r="C638" i="8" s="1"/>
  <c r="C639" i="8" s="1"/>
  <c r="C640" i="8" s="1"/>
  <c r="C641" i="8" s="1"/>
  <c r="C642" i="8" s="1"/>
  <c r="C643" i="8" s="1"/>
  <c r="C644" i="8" s="1"/>
  <c r="C645" i="8" s="1"/>
  <c r="C646" i="8" s="1"/>
  <c r="C647" i="8" s="1"/>
  <c r="C648" i="8" s="1"/>
  <c r="C649" i="8" s="1"/>
  <c r="C650" i="8" s="1"/>
  <c r="C651" i="8" s="1"/>
  <c r="C652" i="8" s="1"/>
  <c r="C653" i="8" s="1"/>
  <c r="C654" i="8" s="1"/>
  <c r="C655" i="8" s="1"/>
  <c r="C656" i="8" s="1"/>
  <c r="C657" i="8" s="1"/>
  <c r="C658" i="8" s="1"/>
  <c r="C659" i="8" s="1"/>
  <c r="C660" i="8" s="1"/>
  <c r="C661" i="8" s="1"/>
  <c r="C662" i="8" s="1"/>
  <c r="C663" i="8" s="1"/>
  <c r="C664" i="8" s="1"/>
  <c r="C665" i="8" s="1"/>
  <c r="C666" i="8" s="1"/>
  <c r="C667" i="8" s="1"/>
  <c r="C668" i="8" s="1"/>
  <c r="C669" i="8" s="1"/>
  <c r="C670" i="8" s="1"/>
  <c r="C671" i="8" s="1"/>
  <c r="C672" i="8" s="1"/>
  <c r="C673" i="8" s="1"/>
  <c r="C674" i="8" s="1"/>
  <c r="C675" i="8" s="1"/>
  <c r="C676" i="8" s="1"/>
  <c r="C677" i="8" s="1"/>
  <c r="C678" i="8" s="1"/>
  <c r="C679" i="8" s="1"/>
  <c r="C680" i="8" s="1"/>
  <c r="C681" i="8" s="1"/>
  <c r="C682" i="8" s="1"/>
  <c r="C683" i="8" s="1"/>
  <c r="C684" i="8" s="1"/>
  <c r="C685" i="8" s="1"/>
  <c r="C686" i="8" s="1"/>
  <c r="C687" i="8" s="1"/>
  <c r="C688" i="8" s="1"/>
  <c r="C689" i="8" s="1"/>
  <c r="C690" i="8" s="1"/>
  <c r="C691" i="8" s="1"/>
  <c r="C692" i="8" s="1"/>
  <c r="C693" i="8" s="1"/>
  <c r="C694" i="8" s="1"/>
  <c r="C695" i="8" s="1"/>
  <c r="C696" i="8" s="1"/>
  <c r="C697" i="8" s="1"/>
  <c r="C698" i="8" s="1"/>
  <c r="C699" i="8" s="1"/>
  <c r="C700" i="8" s="1"/>
  <c r="C701" i="8" s="1"/>
  <c r="C702" i="8" s="1"/>
  <c r="C703" i="8" s="1"/>
  <c r="C704" i="8" s="1"/>
  <c r="C705" i="8" s="1"/>
  <c r="C706" i="8" s="1"/>
  <c r="C707" i="8" s="1"/>
  <c r="C708" i="8" s="1"/>
  <c r="C709" i="8" s="1"/>
  <c r="C710" i="8" s="1"/>
  <c r="C711" i="8" s="1"/>
  <c r="C712" i="8" s="1"/>
  <c r="C713" i="8" s="1"/>
  <c r="C714" i="8" s="1"/>
  <c r="C715" i="8" s="1"/>
  <c r="C716" i="8" s="1"/>
  <c r="C717" i="8" s="1"/>
  <c r="C718" i="8" s="1"/>
  <c r="C719" i="8" s="1"/>
  <c r="C720" i="8" s="1"/>
  <c r="C721" i="8" s="1"/>
  <c r="C722" i="8" s="1"/>
  <c r="C723" i="8" s="1"/>
  <c r="C724" i="8" s="1"/>
  <c r="C725" i="8" s="1"/>
  <c r="L13" i="8"/>
  <c r="L73" i="8" s="1"/>
  <c r="L2" i="8" s="1"/>
  <c r="N404" i="8" s="1"/>
  <c r="H13" i="8"/>
  <c r="H73" i="8" s="1"/>
  <c r="J14" i="8"/>
  <c r="E470" i="8"/>
  <c r="J71" i="8" s="1"/>
  <c r="G576" i="4"/>
  <c r="H176" i="4"/>
  <c r="J182" i="13" l="1"/>
  <c r="O116" i="13"/>
  <c r="N517" i="13"/>
  <c r="N117" i="13"/>
  <c r="O152" i="11"/>
  <c r="G41" i="11"/>
  <c r="H41" i="11" s="1"/>
  <c r="J182" i="11"/>
  <c r="N553" i="11"/>
  <c r="N153" i="11"/>
  <c r="N534" i="10"/>
  <c r="N134" i="10"/>
  <c r="J182" i="10"/>
  <c r="O133" i="10"/>
  <c r="G24" i="10"/>
  <c r="H24" i="10" s="1"/>
  <c r="O131" i="9"/>
  <c r="G12" i="9"/>
  <c r="H12" i="9" s="1"/>
  <c r="J182" i="9"/>
  <c r="N532" i="9"/>
  <c r="N132" i="9"/>
  <c r="N553" i="7"/>
  <c r="H182" i="7"/>
  <c r="L110" i="4"/>
  <c r="N513" i="4" s="1"/>
  <c r="N514" i="4" s="1"/>
  <c r="J45" i="8"/>
  <c r="J43" i="8"/>
  <c r="E471" i="8"/>
  <c r="E472" i="8" s="1"/>
  <c r="E473" i="8" s="1"/>
  <c r="E474" i="8" s="1"/>
  <c r="E475" i="8" s="1"/>
  <c r="E476" i="8" s="1"/>
  <c r="E477" i="8" s="1"/>
  <c r="E478" i="8" s="1"/>
  <c r="E479" i="8" s="1"/>
  <c r="E480" i="8" s="1"/>
  <c r="E481" i="8" s="1"/>
  <c r="E482" i="8" s="1"/>
  <c r="E483" i="8" s="1"/>
  <c r="E484" i="8" s="1"/>
  <c r="E485" i="8" s="1"/>
  <c r="E486" i="8" s="1"/>
  <c r="E487" i="8" s="1"/>
  <c r="E488" i="8" s="1"/>
  <c r="E489" i="8" s="1"/>
  <c r="E490" i="8" s="1"/>
  <c r="E491" i="8" s="1"/>
  <c r="E492" i="8" s="1"/>
  <c r="E493" i="8" s="1"/>
  <c r="E494" i="8" s="1"/>
  <c r="E495" i="8" s="1"/>
  <c r="E496" i="8" s="1"/>
  <c r="E497" i="8" s="1"/>
  <c r="E498" i="8" s="1"/>
  <c r="E499" i="8" s="1"/>
  <c r="E500" i="8" s="1"/>
  <c r="E501" i="8" s="1"/>
  <c r="E502" i="8" s="1"/>
  <c r="E503" i="8" s="1"/>
  <c r="E504" i="8" s="1"/>
  <c r="E505" i="8" s="1"/>
  <c r="E506" i="8" s="1"/>
  <c r="E507" i="8" s="1"/>
  <c r="E508" i="8" s="1"/>
  <c r="E509" i="8" s="1"/>
  <c r="E510" i="8" s="1"/>
  <c r="E511" i="8" s="1"/>
  <c r="E512" i="8" s="1"/>
  <c r="E513" i="8" s="1"/>
  <c r="E514" i="8" s="1"/>
  <c r="E515" i="8" s="1"/>
  <c r="E516" i="8" s="1"/>
  <c r="E517" i="8" s="1"/>
  <c r="E518" i="8" s="1"/>
  <c r="E519" i="8" s="1"/>
  <c r="E520" i="8" s="1"/>
  <c r="E521" i="8" s="1"/>
  <c r="E522" i="8" s="1"/>
  <c r="E523" i="8" s="1"/>
  <c r="E524" i="8" s="1"/>
  <c r="E525" i="8" s="1"/>
  <c r="E526" i="8" s="1"/>
  <c r="E527" i="8" s="1"/>
  <c r="E528" i="8" s="1"/>
  <c r="E529" i="8" s="1"/>
  <c r="E530" i="8" s="1"/>
  <c r="E531" i="8" s="1"/>
  <c r="E532" i="8" s="1"/>
  <c r="E533" i="8" s="1"/>
  <c r="E534" i="8" s="1"/>
  <c r="E535" i="8" s="1"/>
  <c r="E536" i="8" s="1"/>
  <c r="E537" i="8" s="1"/>
  <c r="E538" i="8" s="1"/>
  <c r="E539" i="8" s="1"/>
  <c r="E540" i="8" s="1"/>
  <c r="E541" i="8" s="1"/>
  <c r="E542" i="8" s="1"/>
  <c r="E543" i="8" s="1"/>
  <c r="E544" i="8" s="1"/>
  <c r="E545" i="8" s="1"/>
  <c r="E546" i="8" s="1"/>
  <c r="E547" i="8" s="1"/>
  <c r="E548" i="8" s="1"/>
  <c r="E549" i="8" s="1"/>
  <c r="E550" i="8" s="1"/>
  <c r="E551" i="8" s="1"/>
  <c r="E552" i="8" s="1"/>
  <c r="E553" i="8" s="1"/>
  <c r="E554" i="8" s="1"/>
  <c r="E555" i="8" s="1"/>
  <c r="E556" i="8" s="1"/>
  <c r="E557" i="8" s="1"/>
  <c r="E558" i="8" s="1"/>
  <c r="E559" i="8" s="1"/>
  <c r="E560" i="8" s="1"/>
  <c r="E561" i="8" s="1"/>
  <c r="E562" i="8" s="1"/>
  <c r="E563" i="8" s="1"/>
  <c r="E564" i="8" s="1"/>
  <c r="E565" i="8" s="1"/>
  <c r="E566" i="8" s="1"/>
  <c r="E567" i="8" s="1"/>
  <c r="E568" i="8" s="1"/>
  <c r="E569" i="8" s="1"/>
  <c r="E570" i="8" s="1"/>
  <c r="E571" i="8" s="1"/>
  <c r="E572" i="8" s="1"/>
  <c r="E573" i="8" s="1"/>
  <c r="E574" i="8" s="1"/>
  <c r="E575" i="8" s="1"/>
  <c r="E576" i="8" s="1"/>
  <c r="E577" i="8" s="1"/>
  <c r="E578" i="8" s="1"/>
  <c r="E579" i="8" s="1"/>
  <c r="E580" i="8" s="1"/>
  <c r="E581" i="8" s="1"/>
  <c r="E582" i="8" s="1"/>
  <c r="E583" i="8" s="1"/>
  <c r="E584" i="8" s="1"/>
  <c r="E585" i="8" s="1"/>
  <c r="E586" i="8" s="1"/>
  <c r="E587" i="8" s="1"/>
  <c r="E588" i="8" s="1"/>
  <c r="E589" i="8" s="1"/>
  <c r="E590" i="8" s="1"/>
  <c r="E591" i="8" s="1"/>
  <c r="E592" i="8" s="1"/>
  <c r="E593" i="8" s="1"/>
  <c r="E594" i="8" s="1"/>
  <c r="E595" i="8" s="1"/>
  <c r="E596" i="8" s="1"/>
  <c r="E597" i="8" s="1"/>
  <c r="E598" i="8" s="1"/>
  <c r="E599" i="8" s="1"/>
  <c r="E600" i="8" s="1"/>
  <c r="E601" i="8" s="1"/>
  <c r="E602" i="8" s="1"/>
  <c r="E603" i="8" s="1"/>
  <c r="E604" i="8" s="1"/>
  <c r="E605" i="8" s="1"/>
  <c r="E606" i="8" s="1"/>
  <c r="E607" i="8" s="1"/>
  <c r="E608" i="8" s="1"/>
  <c r="E609" i="8" s="1"/>
  <c r="E610" i="8" s="1"/>
  <c r="E611" i="8" s="1"/>
  <c r="E612" i="8" s="1"/>
  <c r="E613" i="8" s="1"/>
  <c r="E614" i="8" s="1"/>
  <c r="E615" i="8" s="1"/>
  <c r="E616" i="8" s="1"/>
  <c r="E617" i="8" s="1"/>
  <c r="E618" i="8" s="1"/>
  <c r="E619" i="8" s="1"/>
  <c r="E620" i="8" s="1"/>
  <c r="E621" i="8" s="1"/>
  <c r="E622" i="8" s="1"/>
  <c r="E623" i="8" s="1"/>
  <c r="E624" i="8" s="1"/>
  <c r="E625" i="8" s="1"/>
  <c r="E626" i="8" s="1"/>
  <c r="E627" i="8" s="1"/>
  <c r="E628" i="8" s="1"/>
  <c r="E629" i="8" s="1"/>
  <c r="E630" i="8" s="1"/>
  <c r="E631" i="8" s="1"/>
  <c r="E632" i="8" s="1"/>
  <c r="E633" i="8" s="1"/>
  <c r="E634" i="8" s="1"/>
  <c r="E635" i="8" s="1"/>
  <c r="E636" i="8" s="1"/>
  <c r="E637" i="8" s="1"/>
  <c r="E638" i="8" s="1"/>
  <c r="E639" i="8" s="1"/>
  <c r="E640" i="8" s="1"/>
  <c r="E641" i="8" s="1"/>
  <c r="E642" i="8" s="1"/>
  <c r="E643" i="8" s="1"/>
  <c r="E644" i="8" s="1"/>
  <c r="E645" i="8" s="1"/>
  <c r="E646" i="8" s="1"/>
  <c r="E647" i="8" s="1"/>
  <c r="E648" i="8" s="1"/>
  <c r="E649" i="8" s="1"/>
  <c r="E650" i="8" s="1"/>
  <c r="E651" i="8" s="1"/>
  <c r="E652" i="8" s="1"/>
  <c r="E653" i="8" s="1"/>
  <c r="E654" i="8" s="1"/>
  <c r="E655" i="8" s="1"/>
  <c r="E656" i="8" s="1"/>
  <c r="E657" i="8" s="1"/>
  <c r="E658" i="8" s="1"/>
  <c r="E659" i="8" s="1"/>
  <c r="E660" i="8" s="1"/>
  <c r="E661" i="8" s="1"/>
  <c r="E662" i="8" s="1"/>
  <c r="E663" i="8" s="1"/>
  <c r="E664" i="8" s="1"/>
  <c r="E665" i="8" s="1"/>
  <c r="E666" i="8" s="1"/>
  <c r="E667" i="8" s="1"/>
  <c r="E668" i="8" s="1"/>
  <c r="E669" i="8" s="1"/>
  <c r="E670" i="8" s="1"/>
  <c r="E671" i="8" s="1"/>
  <c r="E672" i="8" s="1"/>
  <c r="E673" i="8" s="1"/>
  <c r="E674" i="8" s="1"/>
  <c r="E675" i="8" s="1"/>
  <c r="E676" i="8" s="1"/>
  <c r="E677" i="8" s="1"/>
  <c r="E678" i="8" s="1"/>
  <c r="E679" i="8" s="1"/>
  <c r="E680" i="8" s="1"/>
  <c r="E681" i="8" s="1"/>
  <c r="E682" i="8" s="1"/>
  <c r="E683" i="8" s="1"/>
  <c r="E684" i="8" s="1"/>
  <c r="E685" i="8" s="1"/>
  <c r="E686" i="8" s="1"/>
  <c r="E687" i="8" s="1"/>
  <c r="E688" i="8" s="1"/>
  <c r="E689" i="8" s="1"/>
  <c r="E690" i="8" s="1"/>
  <c r="E691" i="8" s="1"/>
  <c r="E692" i="8" s="1"/>
  <c r="E693" i="8" s="1"/>
  <c r="E694" i="8" s="1"/>
  <c r="E695" i="8" s="1"/>
  <c r="E696" i="8" s="1"/>
  <c r="E697" i="8" s="1"/>
  <c r="E698" i="8" s="1"/>
  <c r="E699" i="8" s="1"/>
  <c r="E700" i="8" s="1"/>
  <c r="E701" i="8" s="1"/>
  <c r="E702" i="8" s="1"/>
  <c r="E703" i="8" s="1"/>
  <c r="E704" i="8" s="1"/>
  <c r="E705" i="8" s="1"/>
  <c r="E706" i="8" s="1"/>
  <c r="E707" i="8" s="1"/>
  <c r="E708" i="8" s="1"/>
  <c r="E709" i="8" s="1"/>
  <c r="E710" i="8" s="1"/>
  <c r="E711" i="8" s="1"/>
  <c r="E712" i="8" s="1"/>
  <c r="E713" i="8" s="1"/>
  <c r="E714" i="8" s="1"/>
  <c r="E715" i="8" s="1"/>
  <c r="E716" i="8" s="1"/>
  <c r="E717" i="8" s="1"/>
  <c r="E718" i="8" s="1"/>
  <c r="E719" i="8" s="1"/>
  <c r="E720" i="8" s="1"/>
  <c r="E721" i="8" s="1"/>
  <c r="E722" i="8" s="1"/>
  <c r="E723" i="8" s="1"/>
  <c r="E724" i="8" s="1"/>
  <c r="E725" i="8" s="1"/>
  <c r="J13" i="8"/>
  <c r="N405" i="8"/>
  <c r="G577" i="4"/>
  <c r="H177" i="4"/>
  <c r="N518" i="13" l="1"/>
  <c r="N118" i="13"/>
  <c r="O117" i="13"/>
  <c r="G7" i="13"/>
  <c r="O153" i="11"/>
  <c r="G43" i="11"/>
  <c r="H43" i="11" s="1"/>
  <c r="N554" i="11"/>
  <c r="N154" i="11"/>
  <c r="G45" i="11" s="1"/>
  <c r="H45" i="11" s="1"/>
  <c r="O134" i="10"/>
  <c r="G25" i="10"/>
  <c r="H25" i="10" s="1"/>
  <c r="N535" i="10"/>
  <c r="N135" i="10"/>
  <c r="O132" i="9"/>
  <c r="G22" i="9"/>
  <c r="H22" i="9" s="1"/>
  <c r="N533" i="9"/>
  <c r="N133" i="9"/>
  <c r="G24" i="9" s="1"/>
  <c r="H24" i="9" s="1"/>
  <c r="N554" i="7"/>
  <c r="N124" i="7"/>
  <c r="N114" i="4"/>
  <c r="N515" i="4"/>
  <c r="N115" i="4"/>
  <c r="N406" i="8"/>
  <c r="J73" i="8"/>
  <c r="G578" i="4"/>
  <c r="H178" i="4"/>
  <c r="H7" i="13" l="1"/>
  <c r="N519" i="13"/>
  <c r="N119" i="13"/>
  <c r="O118" i="13"/>
  <c r="O154" i="11"/>
  <c r="G44" i="11"/>
  <c r="H44" i="11" s="1"/>
  <c r="N555" i="11"/>
  <c r="N155" i="11"/>
  <c r="O135" i="10"/>
  <c r="N536" i="10"/>
  <c r="N136" i="10"/>
  <c r="O133" i="9"/>
  <c r="G16" i="9"/>
  <c r="H16" i="9" s="1"/>
  <c r="N534" i="9"/>
  <c r="N134" i="9"/>
  <c r="O124" i="7"/>
  <c r="G15" i="7"/>
  <c r="H15" i="7" s="1"/>
  <c r="N555" i="7"/>
  <c r="N156" i="7" s="1"/>
  <c r="O156" i="7" s="1"/>
  <c r="N125" i="7"/>
  <c r="O114" i="4"/>
  <c r="N116" i="4"/>
  <c r="N516" i="4"/>
  <c r="O115" i="4"/>
  <c r="N407" i="8"/>
  <c r="G579" i="4"/>
  <c r="H179" i="4"/>
  <c r="O119" i="13" l="1"/>
  <c r="N520" i="13"/>
  <c r="N120" i="13"/>
  <c r="G10" i="13" s="1"/>
  <c r="H10" i="13" s="1"/>
  <c r="O155" i="11"/>
  <c r="N556" i="11"/>
  <c r="N156" i="11"/>
  <c r="G47" i="11" s="1"/>
  <c r="H47" i="11" s="1"/>
  <c r="O136" i="10"/>
  <c r="N537" i="10"/>
  <c r="N137" i="10"/>
  <c r="G28" i="10" s="1"/>
  <c r="H28" i="10" s="1"/>
  <c r="O134" i="9"/>
  <c r="G17" i="9"/>
  <c r="H17" i="9" s="1"/>
  <c r="N535" i="9"/>
  <c r="N135" i="9"/>
  <c r="O125" i="7"/>
  <c r="G16" i="7"/>
  <c r="H16" i="7" s="1"/>
  <c r="N556" i="7"/>
  <c r="N141" i="7"/>
  <c r="G47" i="7" s="1"/>
  <c r="H47" i="7" s="1"/>
  <c r="N117" i="4"/>
  <c r="N517" i="4"/>
  <c r="O116" i="4"/>
  <c r="N408" i="8"/>
  <c r="G580" i="4"/>
  <c r="G581" i="4" s="1"/>
  <c r="G582" i="4" s="1"/>
  <c r="G583" i="4" s="1"/>
  <c r="G584" i="4" s="1"/>
  <c r="G585" i="4" s="1"/>
  <c r="G586" i="4" s="1"/>
  <c r="G587" i="4" s="1"/>
  <c r="G588" i="4" s="1"/>
  <c r="G589" i="4" s="1"/>
  <c r="G590" i="4" s="1"/>
  <c r="G591" i="4" s="1"/>
  <c r="G592" i="4" s="1"/>
  <c r="G593" i="4" s="1"/>
  <c r="G594" i="4" s="1"/>
  <c r="G595" i="4" s="1"/>
  <c r="G596" i="4" s="1"/>
  <c r="G597" i="4" s="1"/>
  <c r="G598" i="4" s="1"/>
  <c r="G599" i="4" s="1"/>
  <c r="G600" i="4" s="1"/>
  <c r="G601" i="4" s="1"/>
  <c r="G602" i="4" s="1"/>
  <c r="G603" i="4" s="1"/>
  <c r="G604" i="4" s="1"/>
  <c r="G605" i="4" s="1"/>
  <c r="G606" i="4" s="1"/>
  <c r="G607" i="4" s="1"/>
  <c r="G608" i="4" s="1"/>
  <c r="G609" i="4" s="1"/>
  <c r="G610" i="4" s="1"/>
  <c r="G611" i="4" s="1"/>
  <c r="G612" i="4" s="1"/>
  <c r="G613" i="4" s="1"/>
  <c r="G614" i="4" s="1"/>
  <c r="G615" i="4" s="1"/>
  <c r="G616" i="4" s="1"/>
  <c r="G617" i="4" s="1"/>
  <c r="G618" i="4" s="1"/>
  <c r="G619" i="4" s="1"/>
  <c r="G620" i="4" s="1"/>
  <c r="G621" i="4" s="1"/>
  <c r="G622" i="4" s="1"/>
  <c r="G623" i="4" s="1"/>
  <c r="G624" i="4" s="1"/>
  <c r="G625" i="4" s="1"/>
  <c r="G626" i="4" s="1"/>
  <c r="G627" i="4" s="1"/>
  <c r="G628" i="4" s="1"/>
  <c r="G629" i="4" s="1"/>
  <c r="G630" i="4" s="1"/>
  <c r="G631" i="4" s="1"/>
  <c r="G632" i="4" s="1"/>
  <c r="G633" i="4" s="1"/>
  <c r="G634" i="4" s="1"/>
  <c r="G635" i="4" s="1"/>
  <c r="G636" i="4" s="1"/>
  <c r="G637" i="4" s="1"/>
  <c r="G638" i="4" s="1"/>
  <c r="G639" i="4" s="1"/>
  <c r="G640" i="4" s="1"/>
  <c r="G641" i="4" s="1"/>
  <c r="G642" i="4" s="1"/>
  <c r="G643" i="4" s="1"/>
  <c r="G644" i="4" s="1"/>
  <c r="G645" i="4" s="1"/>
  <c r="G646" i="4" s="1"/>
  <c r="G647" i="4" s="1"/>
  <c r="G648" i="4" s="1"/>
  <c r="G649" i="4" s="1"/>
  <c r="G650" i="4" s="1"/>
  <c r="G651" i="4" s="1"/>
  <c r="G652" i="4" s="1"/>
  <c r="G653" i="4" s="1"/>
  <c r="G654" i="4" s="1"/>
  <c r="G655" i="4" s="1"/>
  <c r="G656" i="4" s="1"/>
  <c r="G657" i="4" s="1"/>
  <c r="G658" i="4" s="1"/>
  <c r="G659" i="4" s="1"/>
  <c r="G660" i="4" s="1"/>
  <c r="G661" i="4" s="1"/>
  <c r="G662" i="4" s="1"/>
  <c r="G663" i="4" s="1"/>
  <c r="G664" i="4" s="1"/>
  <c r="G665" i="4" s="1"/>
  <c r="G666" i="4" s="1"/>
  <c r="G667" i="4" s="1"/>
  <c r="G668" i="4" s="1"/>
  <c r="G669" i="4" s="1"/>
  <c r="G670" i="4" s="1"/>
  <c r="G671" i="4" s="1"/>
  <c r="G672" i="4" s="1"/>
  <c r="G673" i="4" s="1"/>
  <c r="G674" i="4" s="1"/>
  <c r="G675" i="4" s="1"/>
  <c r="G676" i="4" s="1"/>
  <c r="G677" i="4" s="1"/>
  <c r="G678" i="4" s="1"/>
  <c r="G679" i="4" s="1"/>
  <c r="G680" i="4" s="1"/>
  <c r="G681" i="4" s="1"/>
  <c r="G682" i="4" s="1"/>
  <c r="G683" i="4" s="1"/>
  <c r="G684" i="4" s="1"/>
  <c r="G685" i="4" s="1"/>
  <c r="G686" i="4" s="1"/>
  <c r="G687" i="4" s="1"/>
  <c r="G688" i="4" s="1"/>
  <c r="G689" i="4" s="1"/>
  <c r="G690" i="4" s="1"/>
  <c r="G691" i="4" s="1"/>
  <c r="G692" i="4" s="1"/>
  <c r="G693" i="4" s="1"/>
  <c r="G694" i="4" s="1"/>
  <c r="G695" i="4" s="1"/>
  <c r="G696" i="4" s="1"/>
  <c r="G697" i="4" s="1"/>
  <c r="G698" i="4" s="1"/>
  <c r="G699" i="4" s="1"/>
  <c r="G700" i="4" s="1"/>
  <c r="G701" i="4" s="1"/>
  <c r="G702" i="4" s="1"/>
  <c r="G703" i="4" s="1"/>
  <c r="G704" i="4" s="1"/>
  <c r="G705" i="4" s="1"/>
  <c r="G706" i="4" s="1"/>
  <c r="G707" i="4" s="1"/>
  <c r="G708" i="4" s="1"/>
  <c r="G709" i="4" s="1"/>
  <c r="G710" i="4" s="1"/>
  <c r="G711" i="4" s="1"/>
  <c r="G712" i="4" s="1"/>
  <c r="G713" i="4" s="1"/>
  <c r="G714" i="4" s="1"/>
  <c r="G715" i="4" s="1"/>
  <c r="G716" i="4" s="1"/>
  <c r="G717" i="4" s="1"/>
  <c r="G718" i="4" s="1"/>
  <c r="G719" i="4" s="1"/>
  <c r="G720" i="4" s="1"/>
  <c r="G721" i="4" s="1"/>
  <c r="G722" i="4" s="1"/>
  <c r="G723" i="4" s="1"/>
  <c r="G724" i="4" s="1"/>
  <c r="G725" i="4" s="1"/>
  <c r="G726" i="4" s="1"/>
  <c r="G727" i="4" s="1"/>
  <c r="G728" i="4" s="1"/>
  <c r="G729" i="4" s="1"/>
  <c r="G730" i="4" s="1"/>
  <c r="G731" i="4" s="1"/>
  <c r="G732" i="4" s="1"/>
  <c r="G733" i="4" s="1"/>
  <c r="G734" i="4" s="1"/>
  <c r="G735" i="4" s="1"/>
  <c r="G736" i="4" s="1"/>
  <c r="G737" i="4" s="1"/>
  <c r="G738" i="4" s="1"/>
  <c r="G739" i="4" s="1"/>
  <c r="G740" i="4" s="1"/>
  <c r="G741" i="4" s="1"/>
  <c r="G742" i="4" s="1"/>
  <c r="G743" i="4" s="1"/>
  <c r="G744" i="4" s="1"/>
  <c r="G745" i="4" s="1"/>
  <c r="G746" i="4" s="1"/>
  <c r="G747" i="4" s="1"/>
  <c r="G748" i="4" s="1"/>
  <c r="G749" i="4" s="1"/>
  <c r="G750" i="4" s="1"/>
  <c r="G751" i="4" s="1"/>
  <c r="G752" i="4" s="1"/>
  <c r="G753" i="4" s="1"/>
  <c r="G754" i="4" s="1"/>
  <c r="G755" i="4" s="1"/>
  <c r="G756" i="4" s="1"/>
  <c r="G757" i="4" s="1"/>
  <c r="G758" i="4" s="1"/>
  <c r="G759" i="4" s="1"/>
  <c r="G760" i="4" s="1"/>
  <c r="G761" i="4" s="1"/>
  <c r="G762" i="4" s="1"/>
  <c r="G763" i="4" s="1"/>
  <c r="G764" i="4" s="1"/>
  <c r="G765" i="4" s="1"/>
  <c r="G766" i="4" s="1"/>
  <c r="G767" i="4" s="1"/>
  <c r="G768" i="4" s="1"/>
  <c r="G769" i="4" s="1"/>
  <c r="G770" i="4" s="1"/>
  <c r="G771" i="4" s="1"/>
  <c r="G772" i="4" s="1"/>
  <c r="G773" i="4" s="1"/>
  <c r="G774" i="4" s="1"/>
  <c r="G775" i="4" s="1"/>
  <c r="G776" i="4" s="1"/>
  <c r="G777" i="4" s="1"/>
  <c r="G778" i="4" s="1"/>
  <c r="G779" i="4" s="1"/>
  <c r="G780" i="4" s="1"/>
  <c r="G781" i="4" s="1"/>
  <c r="G782" i="4" s="1"/>
  <c r="G783" i="4" s="1"/>
  <c r="G784" i="4" s="1"/>
  <c r="G785" i="4" s="1"/>
  <c r="G786" i="4" s="1"/>
  <c r="G787" i="4" s="1"/>
  <c r="G788" i="4" s="1"/>
  <c r="G789" i="4" s="1"/>
  <c r="G790" i="4" s="1"/>
  <c r="G791" i="4" s="1"/>
  <c r="G792" i="4" s="1"/>
  <c r="G793" i="4" s="1"/>
  <c r="G794" i="4" s="1"/>
  <c r="G795" i="4" s="1"/>
  <c r="G796" i="4" s="1"/>
  <c r="G797" i="4" s="1"/>
  <c r="G798" i="4" s="1"/>
  <c r="G799" i="4" s="1"/>
  <c r="G800" i="4" s="1"/>
  <c r="G801" i="4" s="1"/>
  <c r="G802" i="4" s="1"/>
  <c r="G803" i="4" s="1"/>
  <c r="G804" i="4" s="1"/>
  <c r="G805" i="4" s="1"/>
  <c r="G806" i="4" s="1"/>
  <c r="G807" i="4" s="1"/>
  <c r="G808" i="4" s="1"/>
  <c r="G809" i="4" s="1"/>
  <c r="G810" i="4" s="1"/>
  <c r="G811" i="4" s="1"/>
  <c r="G812" i="4" s="1"/>
  <c r="G813" i="4" s="1"/>
  <c r="G814" i="4" s="1"/>
  <c r="G815" i="4" s="1"/>
  <c r="G816" i="4" s="1"/>
  <c r="G817" i="4" s="1"/>
  <c r="G818" i="4" s="1"/>
  <c r="G819" i="4" s="1"/>
  <c r="G820" i="4" s="1"/>
  <c r="G821" i="4" s="1"/>
  <c r="G822" i="4" s="1"/>
  <c r="G823" i="4" s="1"/>
  <c r="G824" i="4" s="1"/>
  <c r="G825" i="4" s="1"/>
  <c r="G826" i="4" s="1"/>
  <c r="G827" i="4" s="1"/>
  <c r="G828" i="4" s="1"/>
  <c r="G829" i="4" s="1"/>
  <c r="G830" i="4" s="1"/>
  <c r="G831" i="4" s="1"/>
  <c r="G832" i="4" s="1"/>
  <c r="G833" i="4" s="1"/>
  <c r="G834" i="4" s="1"/>
  <c r="H180" i="4"/>
  <c r="N521" i="13" l="1"/>
  <c r="N121" i="13"/>
  <c r="O120" i="13"/>
  <c r="O156" i="11"/>
  <c r="N557" i="11"/>
  <c r="N157" i="11"/>
  <c r="O137" i="10"/>
  <c r="G26" i="10"/>
  <c r="H26" i="10" s="1"/>
  <c r="N538" i="10"/>
  <c r="N138" i="10"/>
  <c r="G29" i="10" s="1"/>
  <c r="H29" i="10" s="1"/>
  <c r="O135" i="9"/>
  <c r="G23" i="9"/>
  <c r="H23" i="9" s="1"/>
  <c r="N536" i="9"/>
  <c r="N136" i="9"/>
  <c r="O141" i="7"/>
  <c r="G32" i="7"/>
  <c r="H32" i="7" s="1"/>
  <c r="N557" i="7"/>
  <c r="N143" i="7"/>
  <c r="N118" i="4"/>
  <c r="N518" i="4"/>
  <c r="O117" i="4"/>
  <c r="N409" i="8"/>
  <c r="H182" i="4"/>
  <c r="O121" i="13" l="1"/>
  <c r="N522" i="13"/>
  <c r="N122" i="13"/>
  <c r="O157" i="11"/>
  <c r="N558" i="11"/>
  <c r="N158" i="11"/>
  <c r="O138" i="10"/>
  <c r="N539" i="10"/>
  <c r="N139" i="10"/>
  <c r="G30" i="10" s="1"/>
  <c r="H30" i="10" s="1"/>
  <c r="O136" i="9"/>
  <c r="G20" i="9"/>
  <c r="H20" i="9" s="1"/>
  <c r="N537" i="9"/>
  <c r="N137" i="9"/>
  <c r="G28" i="9" s="1"/>
  <c r="H28" i="9" s="1"/>
  <c r="O143" i="7"/>
  <c r="G34" i="7"/>
  <c r="H34" i="7" s="1"/>
  <c r="N558" i="7"/>
  <c r="N153" i="7"/>
  <c r="O118" i="4"/>
  <c r="N119" i="4"/>
  <c r="G10" i="4" s="1"/>
  <c r="N519" i="4"/>
  <c r="N6" i="8"/>
  <c r="N410" i="8"/>
  <c r="N523" i="13" l="1"/>
  <c r="N123" i="13"/>
  <c r="G13" i="13" s="1"/>
  <c r="H13" i="13" s="1"/>
  <c r="O122" i="13"/>
  <c r="O158" i="11"/>
  <c r="G49" i="11"/>
  <c r="H49" i="11" s="1"/>
  <c r="N559" i="11"/>
  <c r="N159" i="11"/>
  <c r="G50" i="11" s="1"/>
  <c r="H50" i="11" s="1"/>
  <c r="O139" i="10"/>
  <c r="G27" i="10"/>
  <c r="H27" i="10" s="1"/>
  <c r="N540" i="10"/>
  <c r="N140" i="10"/>
  <c r="O137" i="9"/>
  <c r="G25" i="9"/>
  <c r="H25" i="9" s="1"/>
  <c r="N538" i="9"/>
  <c r="N138" i="9"/>
  <c r="G29" i="9" s="1"/>
  <c r="H29" i="9" s="1"/>
  <c r="O153" i="7"/>
  <c r="G44" i="7"/>
  <c r="H44" i="7" s="1"/>
  <c r="N559" i="7"/>
  <c r="N160" i="7" s="1"/>
  <c r="N126" i="7"/>
  <c r="H10" i="4"/>
  <c r="N120" i="4"/>
  <c r="N520" i="4"/>
  <c r="O119" i="4"/>
  <c r="O6" i="8"/>
  <c r="P6" i="8"/>
  <c r="N411" i="8"/>
  <c r="O123" i="13" l="1"/>
  <c r="N524" i="13"/>
  <c r="N124" i="13"/>
  <c r="O159" i="11"/>
  <c r="G48" i="11"/>
  <c r="H48" i="11" s="1"/>
  <c r="N560" i="11"/>
  <c r="N160" i="11"/>
  <c r="G51" i="11" s="1"/>
  <c r="H51" i="11" s="1"/>
  <c r="O140" i="10"/>
  <c r="N541" i="10"/>
  <c r="N141" i="10"/>
  <c r="G32" i="10" s="1"/>
  <c r="H32" i="10" s="1"/>
  <c r="O138" i="9"/>
  <c r="G26" i="9"/>
  <c r="H26" i="9" s="1"/>
  <c r="N539" i="9"/>
  <c r="N139" i="9"/>
  <c r="G30" i="9" s="1"/>
  <c r="H30" i="9" s="1"/>
  <c r="G29" i="7"/>
  <c r="H29" i="7" s="1"/>
  <c r="O160" i="7"/>
  <c r="O126" i="7"/>
  <c r="G17" i="7"/>
  <c r="H17" i="7" s="1"/>
  <c r="N560" i="7"/>
  <c r="N161" i="7" s="1"/>
  <c r="O161" i="7" s="1"/>
  <c r="N155" i="7"/>
  <c r="G51" i="7" s="1"/>
  <c r="H51" i="7" s="1"/>
  <c r="N121" i="4"/>
  <c r="N521" i="4"/>
  <c r="O120" i="4"/>
  <c r="N412" i="8"/>
  <c r="O124" i="13" l="1"/>
  <c r="N525" i="13"/>
  <c r="N125" i="13"/>
  <c r="G15" i="13" s="1"/>
  <c r="H15" i="13" s="1"/>
  <c r="O160" i="11"/>
  <c r="G46" i="11"/>
  <c r="H46" i="11" s="1"/>
  <c r="N561" i="11"/>
  <c r="N161" i="11"/>
  <c r="O141" i="10"/>
  <c r="N542" i="10"/>
  <c r="N142" i="10"/>
  <c r="O139" i="9"/>
  <c r="N540" i="9"/>
  <c r="N140" i="9"/>
  <c r="G31" i="9" s="1"/>
  <c r="H31" i="9" s="1"/>
  <c r="O155" i="7"/>
  <c r="G46" i="7"/>
  <c r="H46" i="7" s="1"/>
  <c r="N561" i="7"/>
  <c r="N162" i="7" s="1"/>
  <c r="N127" i="7"/>
  <c r="G52" i="7" s="1"/>
  <c r="H52" i="7" s="1"/>
  <c r="N122" i="4"/>
  <c r="N522" i="4"/>
  <c r="O121" i="4"/>
  <c r="N413" i="8"/>
  <c r="O125" i="13" l="1"/>
  <c r="N526" i="13"/>
  <c r="N126" i="13"/>
  <c r="O161" i="11"/>
  <c r="N562" i="11"/>
  <c r="N162" i="11"/>
  <c r="O142" i="10"/>
  <c r="G31" i="10"/>
  <c r="H31" i="10" s="1"/>
  <c r="N543" i="10"/>
  <c r="N143" i="10"/>
  <c r="G34" i="10" s="1"/>
  <c r="H34" i="10" s="1"/>
  <c r="O140" i="9"/>
  <c r="G27" i="9"/>
  <c r="H27" i="9" s="1"/>
  <c r="N541" i="9"/>
  <c r="N141" i="9"/>
  <c r="G32" i="9" s="1"/>
  <c r="H32" i="9" s="1"/>
  <c r="G42" i="7"/>
  <c r="H42" i="7" s="1"/>
  <c r="O162" i="7"/>
  <c r="O127" i="7"/>
  <c r="G18" i="7"/>
  <c r="H18" i="7" s="1"/>
  <c r="N562" i="7"/>
  <c r="N163" i="7" s="1"/>
  <c r="O163" i="7" s="1"/>
  <c r="N145" i="7"/>
  <c r="G53" i="7" s="1"/>
  <c r="H53" i="7" s="1"/>
  <c r="N123" i="4"/>
  <c r="N523" i="4"/>
  <c r="O122" i="4"/>
  <c r="N414" i="8"/>
  <c r="O126" i="13" l="1"/>
  <c r="N527" i="13"/>
  <c r="N127" i="13"/>
  <c r="O162" i="11"/>
  <c r="G53" i="11"/>
  <c r="H53" i="11" s="1"/>
  <c r="N563" i="11"/>
  <c r="N163" i="11"/>
  <c r="G54" i="11" s="1"/>
  <c r="H54" i="11" s="1"/>
  <c r="O143" i="10"/>
  <c r="N544" i="10"/>
  <c r="N144" i="10"/>
  <c r="G35" i="10" s="1"/>
  <c r="H35" i="10" s="1"/>
  <c r="O141" i="9"/>
  <c r="N542" i="9"/>
  <c r="N142" i="9"/>
  <c r="O145" i="7"/>
  <c r="G36" i="7"/>
  <c r="H36" i="7" s="1"/>
  <c r="N563" i="7"/>
  <c r="N128" i="7"/>
  <c r="G54" i="7" s="1"/>
  <c r="H54" i="7" s="1"/>
  <c r="N124" i="4"/>
  <c r="N524" i="4"/>
  <c r="O123" i="4"/>
  <c r="N415" i="8"/>
  <c r="G8" i="13" l="1"/>
  <c r="H8" i="13" s="1"/>
  <c r="O127" i="13"/>
  <c r="N528" i="13"/>
  <c r="N128" i="13"/>
  <c r="O163" i="11"/>
  <c r="G52" i="11"/>
  <c r="H52" i="11" s="1"/>
  <c r="N564" i="11"/>
  <c r="N164" i="11"/>
  <c r="O144" i="10"/>
  <c r="N545" i="10"/>
  <c r="N145" i="10"/>
  <c r="G36" i="10" s="1"/>
  <c r="H36" i="10" s="1"/>
  <c r="O142" i="9"/>
  <c r="N543" i="9"/>
  <c r="N143" i="9"/>
  <c r="G34" i="9" s="1"/>
  <c r="H34" i="9" s="1"/>
  <c r="O128" i="7"/>
  <c r="G19" i="7"/>
  <c r="H19" i="7" s="1"/>
  <c r="N564" i="7"/>
  <c r="N165" i="7" s="1"/>
  <c r="O165" i="7" s="1"/>
  <c r="N129" i="7"/>
  <c r="N125" i="4"/>
  <c r="N525" i="4"/>
  <c r="O124" i="4"/>
  <c r="N416" i="8"/>
  <c r="N5" i="8" s="1"/>
  <c r="O128" i="13" l="1"/>
  <c r="G9" i="13"/>
  <c r="H9" i="13" s="1"/>
  <c r="N529" i="13"/>
  <c r="N129" i="13"/>
  <c r="G19" i="13" s="1"/>
  <c r="H19" i="13" s="1"/>
  <c r="O164" i="11"/>
  <c r="N565" i="11"/>
  <c r="N165" i="11"/>
  <c r="O145" i="10"/>
  <c r="G33" i="10"/>
  <c r="H33" i="10" s="1"/>
  <c r="N546" i="10"/>
  <c r="N146" i="10"/>
  <c r="O143" i="9"/>
  <c r="N544" i="9"/>
  <c r="N144" i="9"/>
  <c r="G35" i="9" s="1"/>
  <c r="H35" i="9" s="1"/>
  <c r="O129" i="7"/>
  <c r="G20" i="7"/>
  <c r="H20" i="7" s="1"/>
  <c r="N565" i="7"/>
  <c r="N166" i="7" s="1"/>
  <c r="O166" i="7" s="1"/>
  <c r="N130" i="7"/>
  <c r="G56" i="7" s="1"/>
  <c r="H56" i="7" s="1"/>
  <c r="N126" i="4"/>
  <c r="G17" i="4" s="1"/>
  <c r="N526" i="4"/>
  <c r="O125" i="4"/>
  <c r="P5" i="8"/>
  <c r="O5" i="8"/>
  <c r="N417" i="8"/>
  <c r="G14" i="13" l="1"/>
  <c r="H14" i="13" s="1"/>
  <c r="O129" i="13"/>
  <c r="N530" i="13"/>
  <c r="N130" i="13"/>
  <c r="O165" i="11"/>
  <c r="G55" i="11"/>
  <c r="H55" i="11" s="1"/>
  <c r="N566" i="11"/>
  <c r="N166" i="11"/>
  <c r="O146" i="10"/>
  <c r="G37" i="10"/>
  <c r="H37" i="10" s="1"/>
  <c r="N547" i="10"/>
  <c r="N147" i="10"/>
  <c r="O144" i="9"/>
  <c r="N545" i="9"/>
  <c r="N145" i="9"/>
  <c r="O130" i="7"/>
  <c r="G21" i="7"/>
  <c r="H21" i="7" s="1"/>
  <c r="N566" i="7"/>
  <c r="N167" i="7" s="1"/>
  <c r="O167" i="7" s="1"/>
  <c r="N131" i="7"/>
  <c r="G57" i="7" s="1"/>
  <c r="H57" i="7" s="1"/>
  <c r="H17" i="4"/>
  <c r="N127" i="4"/>
  <c r="N527" i="4"/>
  <c r="O126" i="4"/>
  <c r="N418" i="8"/>
  <c r="O130" i="13" l="1"/>
  <c r="G12" i="13"/>
  <c r="H12" i="13" s="1"/>
  <c r="N531" i="13"/>
  <c r="N131" i="13"/>
  <c r="O166" i="11"/>
  <c r="G56" i="11"/>
  <c r="H56" i="11" s="1"/>
  <c r="N567" i="11"/>
  <c r="N167" i="11"/>
  <c r="G58" i="11" s="1"/>
  <c r="H58" i="11" s="1"/>
  <c r="O147" i="10"/>
  <c r="N548" i="10"/>
  <c r="N148" i="10"/>
  <c r="G39" i="10" s="1"/>
  <c r="H39" i="10" s="1"/>
  <c r="O145" i="9"/>
  <c r="G18" i="9"/>
  <c r="H18" i="9" s="1"/>
  <c r="N546" i="9"/>
  <c r="N146" i="9"/>
  <c r="G22" i="7"/>
  <c r="H22" i="7" s="1"/>
  <c r="O131" i="7"/>
  <c r="N567" i="7"/>
  <c r="N168" i="7" s="1"/>
  <c r="N144" i="7"/>
  <c r="G58" i="7" s="1"/>
  <c r="H58" i="7" s="1"/>
  <c r="N128" i="4"/>
  <c r="N528" i="4"/>
  <c r="O127" i="4"/>
  <c r="N419" i="8"/>
  <c r="N15" i="8" s="1"/>
  <c r="G11" i="13" l="1"/>
  <c r="H11" i="13" s="1"/>
  <c r="O131" i="13"/>
  <c r="N532" i="13"/>
  <c r="N132" i="13"/>
  <c r="G22" i="13" s="1"/>
  <c r="H22" i="13" s="1"/>
  <c r="O167" i="11"/>
  <c r="N568" i="11"/>
  <c r="N168" i="11"/>
  <c r="O148" i="10"/>
  <c r="N549" i="10"/>
  <c r="N149" i="10"/>
  <c r="G40" i="10" s="1"/>
  <c r="H40" i="10" s="1"/>
  <c r="O146" i="9"/>
  <c r="G37" i="9"/>
  <c r="H37" i="9" s="1"/>
  <c r="N547" i="9"/>
  <c r="N147" i="9"/>
  <c r="G37" i="7"/>
  <c r="H37" i="7" s="1"/>
  <c r="O168" i="7"/>
  <c r="O144" i="7"/>
  <c r="G35" i="7"/>
  <c r="H35" i="7" s="1"/>
  <c r="N568" i="7"/>
  <c r="N140" i="7"/>
  <c r="G59" i="7" s="1"/>
  <c r="H59" i="7" s="1"/>
  <c r="N129" i="4"/>
  <c r="N529" i="4"/>
  <c r="O128" i="4"/>
  <c r="P15" i="8"/>
  <c r="O15" i="8"/>
  <c r="N420" i="8"/>
  <c r="G20" i="4" l="1"/>
  <c r="H20" i="4" s="1"/>
  <c r="O132" i="13"/>
  <c r="N533" i="13"/>
  <c r="N133" i="13"/>
  <c r="G23" i="13" s="1"/>
  <c r="H23" i="13" s="1"/>
  <c r="O168" i="11"/>
  <c r="G57" i="11"/>
  <c r="H57" i="11" s="1"/>
  <c r="N569" i="11"/>
  <c r="N169" i="11"/>
  <c r="G60" i="11" s="1"/>
  <c r="H60" i="11" s="1"/>
  <c r="O149" i="10"/>
  <c r="N550" i="10"/>
  <c r="N150" i="10"/>
  <c r="G41" i="10" s="1"/>
  <c r="H41" i="10" s="1"/>
  <c r="O147" i="9"/>
  <c r="G36" i="9"/>
  <c r="H36" i="9" s="1"/>
  <c r="N548" i="9"/>
  <c r="N148" i="9"/>
  <c r="G31" i="7"/>
  <c r="H31" i="7" s="1"/>
  <c r="O140" i="7"/>
  <c r="N569" i="7"/>
  <c r="N170" i="7" s="1"/>
  <c r="O170" i="7" s="1"/>
  <c r="N137" i="7"/>
  <c r="N130" i="4"/>
  <c r="N530" i="4"/>
  <c r="O129" i="4"/>
  <c r="N421" i="8"/>
  <c r="G17" i="13" l="1"/>
  <c r="H17" i="13" s="1"/>
  <c r="O133" i="13"/>
  <c r="N534" i="13"/>
  <c r="N134" i="13"/>
  <c r="O169" i="11"/>
  <c r="N570" i="11"/>
  <c r="N170" i="11"/>
  <c r="G61" i="11" s="1"/>
  <c r="H61" i="11" s="1"/>
  <c r="O150" i="10"/>
  <c r="N551" i="10"/>
  <c r="N151" i="10"/>
  <c r="O148" i="9"/>
  <c r="N549" i="9"/>
  <c r="N149" i="9"/>
  <c r="O137" i="7"/>
  <c r="G28" i="7"/>
  <c r="H28" i="7" s="1"/>
  <c r="N570" i="7"/>
  <c r="N171" i="7" s="1"/>
  <c r="N139" i="7"/>
  <c r="G61" i="7" s="1"/>
  <c r="H61" i="7" s="1"/>
  <c r="N131" i="4"/>
  <c r="N531" i="4"/>
  <c r="O130" i="4"/>
  <c r="N422" i="8"/>
  <c r="O134" i="13" l="1"/>
  <c r="G18" i="13"/>
  <c r="H18" i="13" s="1"/>
  <c r="N535" i="13"/>
  <c r="N135" i="13"/>
  <c r="G25" i="13" s="1"/>
  <c r="H25" i="13" s="1"/>
  <c r="O170" i="11"/>
  <c r="G59" i="11"/>
  <c r="H59" i="11" s="1"/>
  <c r="N571" i="11"/>
  <c r="N171" i="11"/>
  <c r="O151" i="10"/>
  <c r="N552" i="10"/>
  <c r="N152" i="10"/>
  <c r="G43" i="10" s="1"/>
  <c r="H43" i="10" s="1"/>
  <c r="O149" i="9"/>
  <c r="G39" i="9"/>
  <c r="H39" i="9" s="1"/>
  <c r="N550" i="9"/>
  <c r="N150" i="9"/>
  <c r="G41" i="9" s="1"/>
  <c r="H41" i="9" s="1"/>
  <c r="G27" i="7"/>
  <c r="H27" i="7" s="1"/>
  <c r="O171" i="7"/>
  <c r="G30" i="7"/>
  <c r="H30" i="7" s="1"/>
  <c r="O139" i="7"/>
  <c r="N571" i="7"/>
  <c r="N172" i="7" s="1"/>
  <c r="O172" i="7" s="1"/>
  <c r="N132" i="7"/>
  <c r="G62" i="7" s="1"/>
  <c r="H62" i="7" s="1"/>
  <c r="N132" i="4"/>
  <c r="N532" i="4"/>
  <c r="O131" i="4"/>
  <c r="N423" i="8"/>
  <c r="G21" i="13" l="1"/>
  <c r="H21" i="13" s="1"/>
  <c r="O135" i="13"/>
  <c r="N536" i="13"/>
  <c r="N136" i="13"/>
  <c r="O171" i="11"/>
  <c r="N572" i="11"/>
  <c r="N172" i="11"/>
  <c r="O152" i="10"/>
  <c r="N553" i="10"/>
  <c r="N153" i="10"/>
  <c r="G44" i="10" s="1"/>
  <c r="H44" i="10" s="1"/>
  <c r="O150" i="9"/>
  <c r="N551" i="9"/>
  <c r="N151" i="9"/>
  <c r="G42" i="9" s="1"/>
  <c r="H42" i="9" s="1"/>
  <c r="O132" i="7"/>
  <c r="G23" i="7"/>
  <c r="H23" i="7" s="1"/>
  <c r="N572" i="7"/>
  <c r="N173" i="7" s="1"/>
  <c r="N133" i="7"/>
  <c r="G63" i="7" s="1"/>
  <c r="H63" i="7" s="1"/>
  <c r="N133" i="4"/>
  <c r="N533" i="4"/>
  <c r="O132" i="4"/>
  <c r="N424" i="8"/>
  <c r="O136" i="13" l="1"/>
  <c r="G20" i="13"/>
  <c r="H20" i="13" s="1"/>
  <c r="N537" i="13"/>
  <c r="N137" i="13"/>
  <c r="O172" i="11"/>
  <c r="N573" i="11"/>
  <c r="N173" i="11"/>
  <c r="G64" i="11" s="1"/>
  <c r="H64" i="11" s="1"/>
  <c r="O153" i="10"/>
  <c r="G38" i="10"/>
  <c r="H38" i="10" s="1"/>
  <c r="N554" i="10"/>
  <c r="N154" i="10"/>
  <c r="G45" i="10" s="1"/>
  <c r="H45" i="10" s="1"/>
  <c r="O151" i="9"/>
  <c r="N552" i="9"/>
  <c r="N152" i="9"/>
  <c r="G11" i="7"/>
  <c r="H11" i="7" s="1"/>
  <c r="O173" i="7"/>
  <c r="G24" i="7"/>
  <c r="H24" i="7" s="1"/>
  <c r="O133" i="7"/>
  <c r="N573" i="7"/>
  <c r="N174" i="7" s="1"/>
  <c r="O174" i="7" s="1"/>
  <c r="N157" i="7"/>
  <c r="G64" i="7" s="1"/>
  <c r="H64" i="7" s="1"/>
  <c r="N134" i="4"/>
  <c r="N534" i="4"/>
  <c r="O133" i="4"/>
  <c r="N425" i="8"/>
  <c r="G26" i="13" l="1"/>
  <c r="H26" i="13" s="1"/>
  <c r="O137" i="13"/>
  <c r="N538" i="13"/>
  <c r="N138" i="13"/>
  <c r="G28" i="13" s="1"/>
  <c r="H28" i="13" s="1"/>
  <c r="O173" i="11"/>
  <c r="G63" i="11"/>
  <c r="H63" i="11" s="1"/>
  <c r="N574" i="11"/>
  <c r="N174" i="11"/>
  <c r="G65" i="11" s="1"/>
  <c r="H65" i="11" s="1"/>
  <c r="O154" i="10"/>
  <c r="G42" i="10"/>
  <c r="H42" i="10" s="1"/>
  <c r="N555" i="10"/>
  <c r="N155" i="10"/>
  <c r="O152" i="9"/>
  <c r="G33" i="9"/>
  <c r="H33" i="9" s="1"/>
  <c r="N553" i="9"/>
  <c r="N153" i="9"/>
  <c r="O157" i="7"/>
  <c r="G48" i="7"/>
  <c r="H48" i="7" s="1"/>
  <c r="N574" i="7"/>
  <c r="N175" i="7" s="1"/>
  <c r="O175" i="7" s="1"/>
  <c r="N154" i="7"/>
  <c r="G65" i="7" s="1"/>
  <c r="H65" i="7" s="1"/>
  <c r="N135" i="4"/>
  <c r="N535" i="4"/>
  <c r="O134" i="4"/>
  <c r="N426" i="8"/>
  <c r="O138" i="13" l="1"/>
  <c r="G24" i="13"/>
  <c r="H24" i="13" s="1"/>
  <c r="N539" i="13"/>
  <c r="N139" i="13"/>
  <c r="G29" i="13" s="1"/>
  <c r="H29" i="13" s="1"/>
  <c r="O174" i="11"/>
  <c r="N575" i="11"/>
  <c r="N175" i="11"/>
  <c r="O155" i="10"/>
  <c r="N556" i="10"/>
  <c r="N156" i="10"/>
  <c r="O153" i="9"/>
  <c r="G40" i="9"/>
  <c r="H40" i="9" s="1"/>
  <c r="N554" i="9"/>
  <c r="N154" i="9"/>
  <c r="G45" i="9" s="1"/>
  <c r="H45" i="9" s="1"/>
  <c r="G45" i="7"/>
  <c r="H45" i="7" s="1"/>
  <c r="O154" i="7"/>
  <c r="N575" i="7"/>
  <c r="N164" i="7"/>
  <c r="G66" i="7" s="1"/>
  <c r="H66" i="7" s="1"/>
  <c r="N136" i="4"/>
  <c r="N536" i="4"/>
  <c r="O135" i="4"/>
  <c r="N427" i="8"/>
  <c r="O139" i="13" l="1"/>
  <c r="N540" i="13"/>
  <c r="N140" i="13"/>
  <c r="G30" i="13" s="1"/>
  <c r="H30" i="13" s="1"/>
  <c r="O175" i="11"/>
  <c r="G62" i="11"/>
  <c r="H62" i="11" s="1"/>
  <c r="N576" i="11"/>
  <c r="N176" i="11"/>
  <c r="G67" i="11" s="1"/>
  <c r="H67" i="11" s="1"/>
  <c r="O156" i="10"/>
  <c r="G46" i="10"/>
  <c r="H46" i="10" s="1"/>
  <c r="N557" i="10"/>
  <c r="N157" i="10"/>
  <c r="O154" i="9"/>
  <c r="N555" i="9"/>
  <c r="N155" i="9"/>
  <c r="O164" i="7"/>
  <c r="G55" i="7"/>
  <c r="H55" i="7" s="1"/>
  <c r="N576" i="7"/>
  <c r="N177" i="7" s="1"/>
  <c r="O177" i="7" s="1"/>
  <c r="N176" i="7"/>
  <c r="N137" i="4"/>
  <c r="N537" i="4"/>
  <c r="O136" i="4"/>
  <c r="N428" i="8"/>
  <c r="O140" i="13" l="1"/>
  <c r="G27" i="13"/>
  <c r="H27" i="13" s="1"/>
  <c r="N541" i="13"/>
  <c r="N141" i="13"/>
  <c r="G31" i="13" s="1"/>
  <c r="H31" i="13" s="1"/>
  <c r="O176" i="11"/>
  <c r="N577" i="11"/>
  <c r="N177" i="11"/>
  <c r="O157" i="10"/>
  <c r="N558" i="10"/>
  <c r="N158" i="10"/>
  <c r="N556" i="9"/>
  <c r="N156" i="9"/>
  <c r="G47" i="9" s="1"/>
  <c r="H47" i="9" s="1"/>
  <c r="O155" i="9"/>
  <c r="G67" i="7"/>
  <c r="H67" i="7" s="1"/>
  <c r="O176" i="7"/>
  <c r="N577" i="7"/>
  <c r="N178" i="7" s="1"/>
  <c r="O178" i="7" s="1"/>
  <c r="N134" i="7"/>
  <c r="G68" i="7" s="1"/>
  <c r="H68" i="7" s="1"/>
  <c r="N138" i="4"/>
  <c r="N538" i="4"/>
  <c r="O137" i="4"/>
  <c r="N429" i="8"/>
  <c r="O141" i="13" l="1"/>
  <c r="N542" i="13"/>
  <c r="N142" i="13"/>
  <c r="G32" i="13" s="1"/>
  <c r="H32" i="13" s="1"/>
  <c r="O177" i="11"/>
  <c r="G66" i="11"/>
  <c r="H66" i="11" s="1"/>
  <c r="N578" i="11"/>
  <c r="N178" i="11"/>
  <c r="O158" i="10"/>
  <c r="G48" i="10"/>
  <c r="H48" i="10" s="1"/>
  <c r="N559" i="10"/>
  <c r="N159" i="10"/>
  <c r="G50" i="10" s="1"/>
  <c r="H50" i="10" s="1"/>
  <c r="O156" i="9"/>
  <c r="G46" i="9"/>
  <c r="H46" i="9" s="1"/>
  <c r="N557" i="9"/>
  <c r="N157" i="9"/>
  <c r="G48" i="9" s="1"/>
  <c r="H48" i="9" s="1"/>
  <c r="O134" i="7"/>
  <c r="G25" i="7"/>
  <c r="H25" i="7" s="1"/>
  <c r="N578" i="7"/>
  <c r="N179" i="7" s="1"/>
  <c r="N169" i="7"/>
  <c r="G69" i="7" s="1"/>
  <c r="H69" i="7" s="1"/>
  <c r="N139" i="4"/>
  <c r="N539" i="4"/>
  <c r="O138" i="4"/>
  <c r="N430" i="8"/>
  <c r="O142" i="13" l="1"/>
  <c r="N543" i="13"/>
  <c r="N143" i="13"/>
  <c r="O178" i="11"/>
  <c r="G69" i="11"/>
  <c r="H69" i="11" s="1"/>
  <c r="N579" i="11"/>
  <c r="N179" i="11"/>
  <c r="O159" i="10"/>
  <c r="G47" i="10"/>
  <c r="H47" i="10" s="1"/>
  <c r="N560" i="10"/>
  <c r="N160" i="10"/>
  <c r="G51" i="10" s="1"/>
  <c r="H51" i="10" s="1"/>
  <c r="O157" i="9"/>
  <c r="G44" i="9"/>
  <c r="H44" i="9" s="1"/>
  <c r="N558" i="9"/>
  <c r="N158" i="9"/>
  <c r="G49" i="9" s="1"/>
  <c r="H49" i="9" s="1"/>
  <c r="G38" i="7"/>
  <c r="H38" i="7" s="1"/>
  <c r="O179" i="7"/>
  <c r="G60" i="7"/>
  <c r="H60" i="7" s="1"/>
  <c r="O169" i="7"/>
  <c r="N579" i="7"/>
  <c r="N180" i="7" s="1"/>
  <c r="N158" i="7"/>
  <c r="G70" i="7" s="1"/>
  <c r="H70" i="7" s="1"/>
  <c r="N140" i="4"/>
  <c r="N540" i="4"/>
  <c r="O139" i="4"/>
  <c r="N431" i="8"/>
  <c r="O143" i="13" l="1"/>
  <c r="N544" i="13"/>
  <c r="N144" i="13"/>
  <c r="G34" i="13" s="1"/>
  <c r="H34" i="13" s="1"/>
  <c r="O179" i="11"/>
  <c r="G68" i="11"/>
  <c r="H68" i="11" s="1"/>
  <c r="N580" i="11"/>
  <c r="N581" i="11" s="1"/>
  <c r="N582" i="11" s="1"/>
  <c r="N583" i="11" s="1"/>
  <c r="N584" i="11" s="1"/>
  <c r="N585" i="11" s="1"/>
  <c r="N586" i="11" s="1"/>
  <c r="N587" i="11" s="1"/>
  <c r="N588" i="11" s="1"/>
  <c r="N589" i="11" s="1"/>
  <c r="N590" i="11" s="1"/>
  <c r="N591" i="11" s="1"/>
  <c r="N592" i="11" s="1"/>
  <c r="N593" i="11" s="1"/>
  <c r="N594" i="11" s="1"/>
  <c r="N595" i="11" s="1"/>
  <c r="N596" i="11" s="1"/>
  <c r="N597" i="11" s="1"/>
  <c r="N598" i="11" s="1"/>
  <c r="N599" i="11" s="1"/>
  <c r="N600" i="11" s="1"/>
  <c r="N601" i="11" s="1"/>
  <c r="N602" i="11" s="1"/>
  <c r="N603" i="11" s="1"/>
  <c r="N604" i="11" s="1"/>
  <c r="N605" i="11" s="1"/>
  <c r="N606" i="11" s="1"/>
  <c r="N607" i="11" s="1"/>
  <c r="N608" i="11" s="1"/>
  <c r="N609" i="11" s="1"/>
  <c r="N610" i="11" s="1"/>
  <c r="N611" i="11" s="1"/>
  <c r="N612" i="11" s="1"/>
  <c r="N613" i="11" s="1"/>
  <c r="N614" i="11" s="1"/>
  <c r="N615" i="11" s="1"/>
  <c r="N616" i="11" s="1"/>
  <c r="N617" i="11" s="1"/>
  <c r="N618" i="11" s="1"/>
  <c r="N619" i="11" s="1"/>
  <c r="N620" i="11" s="1"/>
  <c r="N621" i="11" s="1"/>
  <c r="N622" i="11" s="1"/>
  <c r="N623" i="11" s="1"/>
  <c r="N624" i="11" s="1"/>
  <c r="N625" i="11" s="1"/>
  <c r="N626" i="11" s="1"/>
  <c r="N627" i="11" s="1"/>
  <c r="N628" i="11" s="1"/>
  <c r="N629" i="11" s="1"/>
  <c r="N630" i="11" s="1"/>
  <c r="N631" i="11" s="1"/>
  <c r="N632" i="11" s="1"/>
  <c r="N633" i="11" s="1"/>
  <c r="N634" i="11" s="1"/>
  <c r="N635" i="11" s="1"/>
  <c r="N636" i="11" s="1"/>
  <c r="N637" i="11" s="1"/>
  <c r="N638" i="11" s="1"/>
  <c r="N639" i="11" s="1"/>
  <c r="N640" i="11" s="1"/>
  <c r="N641" i="11" s="1"/>
  <c r="N642" i="11" s="1"/>
  <c r="N643" i="11" s="1"/>
  <c r="N644" i="11" s="1"/>
  <c r="N645" i="11" s="1"/>
  <c r="N646" i="11" s="1"/>
  <c r="N647" i="11" s="1"/>
  <c r="N648" i="11" s="1"/>
  <c r="N649" i="11" s="1"/>
  <c r="N650" i="11" s="1"/>
  <c r="N651" i="11" s="1"/>
  <c r="N652" i="11" s="1"/>
  <c r="N653" i="11" s="1"/>
  <c r="N654" i="11" s="1"/>
  <c r="N655" i="11" s="1"/>
  <c r="N656" i="11" s="1"/>
  <c r="N657" i="11" s="1"/>
  <c r="N658" i="11" s="1"/>
  <c r="N659" i="11" s="1"/>
  <c r="N660" i="11" s="1"/>
  <c r="N661" i="11" s="1"/>
  <c r="N662" i="11" s="1"/>
  <c r="N663" i="11" s="1"/>
  <c r="N664" i="11" s="1"/>
  <c r="N665" i="11" s="1"/>
  <c r="N666" i="11" s="1"/>
  <c r="N667" i="11" s="1"/>
  <c r="N668" i="11" s="1"/>
  <c r="N669" i="11" s="1"/>
  <c r="N670" i="11" s="1"/>
  <c r="N671" i="11" s="1"/>
  <c r="N672" i="11" s="1"/>
  <c r="N673" i="11" s="1"/>
  <c r="N674" i="11" s="1"/>
  <c r="N675" i="11" s="1"/>
  <c r="N676" i="11" s="1"/>
  <c r="N677" i="11" s="1"/>
  <c r="N678" i="11" s="1"/>
  <c r="N679" i="11" s="1"/>
  <c r="N680" i="11" s="1"/>
  <c r="N681" i="11" s="1"/>
  <c r="N682" i="11" s="1"/>
  <c r="N683" i="11" s="1"/>
  <c r="N684" i="11" s="1"/>
  <c r="N685" i="11" s="1"/>
  <c r="N686" i="11" s="1"/>
  <c r="N687" i="11" s="1"/>
  <c r="N688" i="11" s="1"/>
  <c r="N689" i="11" s="1"/>
  <c r="N690" i="11" s="1"/>
  <c r="N691" i="11" s="1"/>
  <c r="N692" i="11" s="1"/>
  <c r="N693" i="11" s="1"/>
  <c r="N694" i="11" s="1"/>
  <c r="N695" i="11" s="1"/>
  <c r="N696" i="11" s="1"/>
  <c r="N697" i="11" s="1"/>
  <c r="N698" i="11" s="1"/>
  <c r="N699" i="11" s="1"/>
  <c r="N700" i="11" s="1"/>
  <c r="N701" i="11" s="1"/>
  <c r="N702" i="11" s="1"/>
  <c r="N703" i="11" s="1"/>
  <c r="N704" i="11" s="1"/>
  <c r="N705" i="11" s="1"/>
  <c r="N706" i="11" s="1"/>
  <c r="N707" i="11" s="1"/>
  <c r="N708" i="11" s="1"/>
  <c r="N709" i="11" s="1"/>
  <c r="N710" i="11" s="1"/>
  <c r="N711" i="11" s="1"/>
  <c r="N712" i="11" s="1"/>
  <c r="N713" i="11" s="1"/>
  <c r="N714" i="11" s="1"/>
  <c r="N715" i="11" s="1"/>
  <c r="N716" i="11" s="1"/>
  <c r="N717" i="11" s="1"/>
  <c r="N718" i="11" s="1"/>
  <c r="N719" i="11" s="1"/>
  <c r="N720" i="11" s="1"/>
  <c r="N721" i="11" s="1"/>
  <c r="N722" i="11" s="1"/>
  <c r="N723" i="11" s="1"/>
  <c r="N724" i="11" s="1"/>
  <c r="N725" i="11" s="1"/>
  <c r="N726" i="11" s="1"/>
  <c r="N727" i="11" s="1"/>
  <c r="N728" i="11" s="1"/>
  <c r="N729" i="11" s="1"/>
  <c r="N730" i="11" s="1"/>
  <c r="N731" i="11" s="1"/>
  <c r="N732" i="11" s="1"/>
  <c r="N733" i="11" s="1"/>
  <c r="N734" i="11" s="1"/>
  <c r="N735" i="11" s="1"/>
  <c r="N736" i="11" s="1"/>
  <c r="N737" i="11" s="1"/>
  <c r="N738" i="11" s="1"/>
  <c r="N739" i="11" s="1"/>
  <c r="N740" i="11" s="1"/>
  <c r="N741" i="11" s="1"/>
  <c r="N742" i="11" s="1"/>
  <c r="N743" i="11" s="1"/>
  <c r="N744" i="11" s="1"/>
  <c r="N745" i="11" s="1"/>
  <c r="N746" i="11" s="1"/>
  <c r="N747" i="11" s="1"/>
  <c r="N748" i="11" s="1"/>
  <c r="N749" i="11" s="1"/>
  <c r="N750" i="11" s="1"/>
  <c r="N751" i="11" s="1"/>
  <c r="N752" i="11" s="1"/>
  <c r="N753" i="11" s="1"/>
  <c r="N754" i="11" s="1"/>
  <c r="N755" i="11" s="1"/>
  <c r="N756" i="11" s="1"/>
  <c r="N757" i="11" s="1"/>
  <c r="N758" i="11" s="1"/>
  <c r="N759" i="11" s="1"/>
  <c r="N760" i="11" s="1"/>
  <c r="N761" i="11" s="1"/>
  <c r="N762" i="11" s="1"/>
  <c r="N763" i="11" s="1"/>
  <c r="N764" i="11" s="1"/>
  <c r="N765" i="11" s="1"/>
  <c r="N766" i="11" s="1"/>
  <c r="N767" i="11" s="1"/>
  <c r="N768" i="11" s="1"/>
  <c r="N769" i="11" s="1"/>
  <c r="N770" i="11" s="1"/>
  <c r="N771" i="11" s="1"/>
  <c r="N772" i="11" s="1"/>
  <c r="N773" i="11" s="1"/>
  <c r="N774" i="11" s="1"/>
  <c r="N775" i="11" s="1"/>
  <c r="N776" i="11" s="1"/>
  <c r="N777" i="11" s="1"/>
  <c r="N778" i="11" s="1"/>
  <c r="N779" i="11" s="1"/>
  <c r="N780" i="11" s="1"/>
  <c r="N781" i="11" s="1"/>
  <c r="N782" i="11" s="1"/>
  <c r="N783" i="11" s="1"/>
  <c r="N784" i="11" s="1"/>
  <c r="N785" i="11" s="1"/>
  <c r="N786" i="11" s="1"/>
  <c r="N787" i="11" s="1"/>
  <c r="N788" i="11" s="1"/>
  <c r="N789" i="11" s="1"/>
  <c r="N790" i="11" s="1"/>
  <c r="N791" i="11" s="1"/>
  <c r="N792" i="11" s="1"/>
  <c r="N793" i="11" s="1"/>
  <c r="N794" i="11" s="1"/>
  <c r="N795" i="11" s="1"/>
  <c r="N796" i="11" s="1"/>
  <c r="N797" i="11" s="1"/>
  <c r="N798" i="11" s="1"/>
  <c r="N799" i="11" s="1"/>
  <c r="N800" i="11" s="1"/>
  <c r="N801" i="11" s="1"/>
  <c r="N802" i="11" s="1"/>
  <c r="N803" i="11" s="1"/>
  <c r="N804" i="11" s="1"/>
  <c r="N805" i="11" s="1"/>
  <c r="N806" i="11" s="1"/>
  <c r="N807" i="11" s="1"/>
  <c r="N808" i="11" s="1"/>
  <c r="N809" i="11" s="1"/>
  <c r="N810" i="11" s="1"/>
  <c r="N811" i="11" s="1"/>
  <c r="N812" i="11" s="1"/>
  <c r="N813" i="11" s="1"/>
  <c r="N814" i="11" s="1"/>
  <c r="N815" i="11" s="1"/>
  <c r="N816" i="11" s="1"/>
  <c r="N817" i="11" s="1"/>
  <c r="N818" i="11" s="1"/>
  <c r="N819" i="11" s="1"/>
  <c r="N820" i="11" s="1"/>
  <c r="N821" i="11" s="1"/>
  <c r="N822" i="11" s="1"/>
  <c r="N823" i="11" s="1"/>
  <c r="N824" i="11" s="1"/>
  <c r="N825" i="11" s="1"/>
  <c r="N826" i="11" s="1"/>
  <c r="N827" i="11" s="1"/>
  <c r="N828" i="11" s="1"/>
  <c r="N829" i="11" s="1"/>
  <c r="N830" i="11" s="1"/>
  <c r="N831" i="11" s="1"/>
  <c r="N832" i="11" s="1"/>
  <c r="N833" i="11" s="1"/>
  <c r="N834" i="11" s="1"/>
  <c r="N180" i="11"/>
  <c r="G71" i="11" s="1"/>
  <c r="H71" i="11" s="1"/>
  <c r="G49" i="10"/>
  <c r="H49" i="10" s="1"/>
  <c r="O160" i="10"/>
  <c r="N561" i="10"/>
  <c r="N161" i="10"/>
  <c r="O158" i="9"/>
  <c r="G43" i="9"/>
  <c r="H43" i="9" s="1"/>
  <c r="N559" i="9"/>
  <c r="N159" i="9"/>
  <c r="G50" i="9" s="1"/>
  <c r="H50" i="9" s="1"/>
  <c r="G43" i="7"/>
  <c r="H43" i="7" s="1"/>
  <c r="O180" i="7"/>
  <c r="O158" i="7"/>
  <c r="G49" i="7"/>
  <c r="H49" i="7" s="1"/>
  <c r="N580" i="7"/>
  <c r="N581" i="7" s="1"/>
  <c r="N582" i="7" s="1"/>
  <c r="N583" i="7" s="1"/>
  <c r="N584" i="7" s="1"/>
  <c r="N585" i="7" s="1"/>
  <c r="N586" i="7" s="1"/>
  <c r="N587" i="7" s="1"/>
  <c r="N588" i="7" s="1"/>
  <c r="N589" i="7" s="1"/>
  <c r="N590" i="7" s="1"/>
  <c r="N591" i="7" s="1"/>
  <c r="N592" i="7" s="1"/>
  <c r="N593" i="7" s="1"/>
  <c r="N594" i="7" s="1"/>
  <c r="N595" i="7" s="1"/>
  <c r="N596" i="7" s="1"/>
  <c r="N597" i="7" s="1"/>
  <c r="N598" i="7" s="1"/>
  <c r="N599" i="7" s="1"/>
  <c r="N600" i="7" s="1"/>
  <c r="N601" i="7" s="1"/>
  <c r="N602" i="7" s="1"/>
  <c r="N603" i="7" s="1"/>
  <c r="N604" i="7" s="1"/>
  <c r="N605" i="7" s="1"/>
  <c r="N606" i="7" s="1"/>
  <c r="N607" i="7" s="1"/>
  <c r="N608" i="7" s="1"/>
  <c r="N609" i="7" s="1"/>
  <c r="N610" i="7" s="1"/>
  <c r="N611" i="7" s="1"/>
  <c r="N612" i="7" s="1"/>
  <c r="N613" i="7" s="1"/>
  <c r="N614" i="7" s="1"/>
  <c r="N615" i="7" s="1"/>
  <c r="N616" i="7" s="1"/>
  <c r="N617" i="7" s="1"/>
  <c r="N618" i="7" s="1"/>
  <c r="N619" i="7" s="1"/>
  <c r="N620" i="7" s="1"/>
  <c r="N621" i="7" s="1"/>
  <c r="N622" i="7" s="1"/>
  <c r="N623" i="7" s="1"/>
  <c r="N624" i="7" s="1"/>
  <c r="N625" i="7" s="1"/>
  <c r="N626" i="7" s="1"/>
  <c r="N627" i="7" s="1"/>
  <c r="N628" i="7" s="1"/>
  <c r="N629" i="7" s="1"/>
  <c r="N630" i="7" s="1"/>
  <c r="N631" i="7" s="1"/>
  <c r="N632" i="7" s="1"/>
  <c r="N633" i="7" s="1"/>
  <c r="N634" i="7" s="1"/>
  <c r="N635" i="7" s="1"/>
  <c r="N636" i="7" s="1"/>
  <c r="N637" i="7" s="1"/>
  <c r="N638" i="7" s="1"/>
  <c r="N639" i="7" s="1"/>
  <c r="N640" i="7" s="1"/>
  <c r="N641" i="7" s="1"/>
  <c r="N642" i="7" s="1"/>
  <c r="N643" i="7" s="1"/>
  <c r="N644" i="7" s="1"/>
  <c r="N645" i="7" s="1"/>
  <c r="N646" i="7" s="1"/>
  <c r="N647" i="7" s="1"/>
  <c r="N648" i="7" s="1"/>
  <c r="N649" i="7" s="1"/>
  <c r="N650" i="7" s="1"/>
  <c r="N651" i="7" s="1"/>
  <c r="N652" i="7" s="1"/>
  <c r="N653" i="7" s="1"/>
  <c r="N654" i="7" s="1"/>
  <c r="N655" i="7" s="1"/>
  <c r="N656" i="7" s="1"/>
  <c r="N657" i="7" s="1"/>
  <c r="N658" i="7" s="1"/>
  <c r="N659" i="7" s="1"/>
  <c r="N660" i="7" s="1"/>
  <c r="N661" i="7" s="1"/>
  <c r="N662" i="7" s="1"/>
  <c r="N663" i="7" s="1"/>
  <c r="N664" i="7" s="1"/>
  <c r="N665" i="7" s="1"/>
  <c r="N666" i="7" s="1"/>
  <c r="N667" i="7" s="1"/>
  <c r="N668" i="7" s="1"/>
  <c r="N669" i="7" s="1"/>
  <c r="N670" i="7" s="1"/>
  <c r="N671" i="7" s="1"/>
  <c r="N672" i="7" s="1"/>
  <c r="N673" i="7" s="1"/>
  <c r="N674" i="7" s="1"/>
  <c r="N675" i="7" s="1"/>
  <c r="N676" i="7" s="1"/>
  <c r="N677" i="7" s="1"/>
  <c r="N678" i="7" s="1"/>
  <c r="N679" i="7" s="1"/>
  <c r="N680" i="7" s="1"/>
  <c r="N681" i="7" s="1"/>
  <c r="N682" i="7" s="1"/>
  <c r="N683" i="7" s="1"/>
  <c r="N684" i="7" s="1"/>
  <c r="N685" i="7" s="1"/>
  <c r="N686" i="7" s="1"/>
  <c r="N687" i="7" s="1"/>
  <c r="N688" i="7" s="1"/>
  <c r="N689" i="7" s="1"/>
  <c r="N690" i="7" s="1"/>
  <c r="N691" i="7" s="1"/>
  <c r="N692" i="7" s="1"/>
  <c r="N693" i="7" s="1"/>
  <c r="N694" i="7" s="1"/>
  <c r="N695" i="7" s="1"/>
  <c r="N696" i="7" s="1"/>
  <c r="N697" i="7" s="1"/>
  <c r="N698" i="7" s="1"/>
  <c r="N699" i="7" s="1"/>
  <c r="N700" i="7" s="1"/>
  <c r="N701" i="7" s="1"/>
  <c r="N702" i="7" s="1"/>
  <c r="N703" i="7" s="1"/>
  <c r="N704" i="7" s="1"/>
  <c r="N705" i="7" s="1"/>
  <c r="N706" i="7" s="1"/>
  <c r="N707" i="7" s="1"/>
  <c r="N708" i="7" s="1"/>
  <c r="N709" i="7" s="1"/>
  <c r="N710" i="7" s="1"/>
  <c r="N711" i="7" s="1"/>
  <c r="N712" i="7" s="1"/>
  <c r="N713" i="7" s="1"/>
  <c r="N714" i="7" s="1"/>
  <c r="N715" i="7" s="1"/>
  <c r="N716" i="7" s="1"/>
  <c r="N717" i="7" s="1"/>
  <c r="N718" i="7" s="1"/>
  <c r="N719" i="7" s="1"/>
  <c r="N720" i="7" s="1"/>
  <c r="N721" i="7" s="1"/>
  <c r="N722" i="7" s="1"/>
  <c r="N723" i="7" s="1"/>
  <c r="N724" i="7" s="1"/>
  <c r="N725" i="7" s="1"/>
  <c r="N726" i="7" s="1"/>
  <c r="N727" i="7" s="1"/>
  <c r="N728" i="7" s="1"/>
  <c r="N729" i="7" s="1"/>
  <c r="N730" i="7" s="1"/>
  <c r="N731" i="7" s="1"/>
  <c r="N732" i="7" s="1"/>
  <c r="N733" i="7" s="1"/>
  <c r="N734" i="7" s="1"/>
  <c r="N735" i="7" s="1"/>
  <c r="N736" i="7" s="1"/>
  <c r="N737" i="7" s="1"/>
  <c r="N738" i="7" s="1"/>
  <c r="N739" i="7" s="1"/>
  <c r="N740" i="7" s="1"/>
  <c r="N741" i="7" s="1"/>
  <c r="N742" i="7" s="1"/>
  <c r="N743" i="7" s="1"/>
  <c r="N744" i="7" s="1"/>
  <c r="N745" i="7" s="1"/>
  <c r="N746" i="7" s="1"/>
  <c r="N747" i="7" s="1"/>
  <c r="N748" i="7" s="1"/>
  <c r="N749" i="7" s="1"/>
  <c r="N750" i="7" s="1"/>
  <c r="N751" i="7" s="1"/>
  <c r="N752" i="7" s="1"/>
  <c r="N753" i="7" s="1"/>
  <c r="N754" i="7" s="1"/>
  <c r="N755" i="7" s="1"/>
  <c r="N756" i="7" s="1"/>
  <c r="N757" i="7" s="1"/>
  <c r="N758" i="7" s="1"/>
  <c r="N759" i="7" s="1"/>
  <c r="N760" i="7" s="1"/>
  <c r="N761" i="7" s="1"/>
  <c r="N762" i="7" s="1"/>
  <c r="N763" i="7" s="1"/>
  <c r="N764" i="7" s="1"/>
  <c r="N765" i="7" s="1"/>
  <c r="N766" i="7" s="1"/>
  <c r="N767" i="7" s="1"/>
  <c r="N768" i="7" s="1"/>
  <c r="N769" i="7" s="1"/>
  <c r="N770" i="7" s="1"/>
  <c r="N771" i="7" s="1"/>
  <c r="N772" i="7" s="1"/>
  <c r="N773" i="7" s="1"/>
  <c r="N774" i="7" s="1"/>
  <c r="N775" i="7" s="1"/>
  <c r="N776" i="7" s="1"/>
  <c r="N777" i="7" s="1"/>
  <c r="N778" i="7" s="1"/>
  <c r="N779" i="7" s="1"/>
  <c r="N780" i="7" s="1"/>
  <c r="N781" i="7" s="1"/>
  <c r="N782" i="7" s="1"/>
  <c r="N783" i="7" s="1"/>
  <c r="N784" i="7" s="1"/>
  <c r="N785" i="7" s="1"/>
  <c r="N786" i="7" s="1"/>
  <c r="N787" i="7" s="1"/>
  <c r="N788" i="7" s="1"/>
  <c r="N789" i="7" s="1"/>
  <c r="N790" i="7" s="1"/>
  <c r="N791" i="7" s="1"/>
  <c r="N792" i="7" s="1"/>
  <c r="N793" i="7" s="1"/>
  <c r="N794" i="7" s="1"/>
  <c r="N795" i="7" s="1"/>
  <c r="N796" i="7" s="1"/>
  <c r="N797" i="7" s="1"/>
  <c r="N798" i="7" s="1"/>
  <c r="N799" i="7" s="1"/>
  <c r="N800" i="7" s="1"/>
  <c r="N801" i="7" s="1"/>
  <c r="N802" i="7" s="1"/>
  <c r="N803" i="7" s="1"/>
  <c r="N804" i="7" s="1"/>
  <c r="N805" i="7" s="1"/>
  <c r="N806" i="7" s="1"/>
  <c r="N807" i="7" s="1"/>
  <c r="N808" i="7" s="1"/>
  <c r="N809" i="7" s="1"/>
  <c r="N810" i="7" s="1"/>
  <c r="N811" i="7" s="1"/>
  <c r="N812" i="7" s="1"/>
  <c r="N813" i="7" s="1"/>
  <c r="N814" i="7" s="1"/>
  <c r="N815" i="7" s="1"/>
  <c r="N816" i="7" s="1"/>
  <c r="N817" i="7" s="1"/>
  <c r="N818" i="7" s="1"/>
  <c r="N819" i="7" s="1"/>
  <c r="N820" i="7" s="1"/>
  <c r="N821" i="7" s="1"/>
  <c r="N822" i="7" s="1"/>
  <c r="N823" i="7" s="1"/>
  <c r="N824" i="7" s="1"/>
  <c r="N825" i="7" s="1"/>
  <c r="N826" i="7" s="1"/>
  <c r="N827" i="7" s="1"/>
  <c r="N828" i="7" s="1"/>
  <c r="N829" i="7" s="1"/>
  <c r="N830" i="7" s="1"/>
  <c r="N831" i="7" s="1"/>
  <c r="N832" i="7" s="1"/>
  <c r="N833" i="7" s="1"/>
  <c r="N834" i="7" s="1"/>
  <c r="N159" i="7"/>
  <c r="G71" i="7" s="1"/>
  <c r="H71" i="7" s="1"/>
  <c r="N141" i="4"/>
  <c r="N541" i="4"/>
  <c r="O140" i="4"/>
  <c r="N432" i="8"/>
  <c r="O144" i="13" l="1"/>
  <c r="N545" i="13"/>
  <c r="N145" i="13"/>
  <c r="G35" i="13" s="1"/>
  <c r="H35" i="13" s="1"/>
  <c r="O180" i="11"/>
  <c r="O182" i="11" s="1"/>
  <c r="G70" i="11"/>
  <c r="N182" i="11"/>
  <c r="O161" i="10"/>
  <c r="N562" i="10"/>
  <c r="N162" i="10"/>
  <c r="O159" i="9"/>
  <c r="N560" i="9"/>
  <c r="N160" i="9"/>
  <c r="O159" i="7"/>
  <c r="O182" i="7" s="1"/>
  <c r="G50" i="7"/>
  <c r="N182" i="7"/>
  <c r="N142" i="4"/>
  <c r="N542" i="4"/>
  <c r="O141" i="4"/>
  <c r="N9" i="8"/>
  <c r="N433" i="8"/>
  <c r="G33" i="4" l="1"/>
  <c r="G16" i="13"/>
  <c r="H16" i="13" s="1"/>
  <c r="O145" i="13"/>
  <c r="N546" i="13"/>
  <c r="N146" i="13"/>
  <c r="H70" i="11"/>
  <c r="H73" i="11" s="1"/>
  <c r="G73" i="11"/>
  <c r="G53" i="10"/>
  <c r="H53" i="10" s="1"/>
  <c r="O162" i="10"/>
  <c r="N563" i="10"/>
  <c r="N163" i="10"/>
  <c r="G54" i="10" s="1"/>
  <c r="H54" i="10" s="1"/>
  <c r="O160" i="9"/>
  <c r="N561" i="9"/>
  <c r="N161" i="9"/>
  <c r="G52" i="9" s="1"/>
  <c r="H52" i="9" s="1"/>
  <c r="H50" i="7"/>
  <c r="H73" i="7" s="1"/>
  <c r="G73" i="7"/>
  <c r="H33" i="4"/>
  <c r="N143" i="4"/>
  <c r="N543" i="4"/>
  <c r="O142" i="4"/>
  <c r="P9" i="8"/>
  <c r="O9" i="8"/>
  <c r="N434" i="8"/>
  <c r="O146" i="13" l="1"/>
  <c r="N547" i="13"/>
  <c r="N147" i="13"/>
  <c r="G37" i="13" s="1"/>
  <c r="H37" i="13" s="1"/>
  <c r="O163" i="10"/>
  <c r="G52" i="10"/>
  <c r="H52" i="10" s="1"/>
  <c r="N564" i="10"/>
  <c r="N164" i="10"/>
  <c r="O161" i="9"/>
  <c r="N562" i="9"/>
  <c r="N162" i="9"/>
  <c r="N544" i="4"/>
  <c r="N144" i="4"/>
  <c r="O143" i="4"/>
  <c r="N435" i="8"/>
  <c r="G36" i="13" l="1"/>
  <c r="H36" i="13" s="1"/>
  <c r="O147" i="13"/>
  <c r="N548" i="13"/>
  <c r="N148" i="13"/>
  <c r="O164" i="10"/>
  <c r="N565" i="10"/>
  <c r="N165" i="10"/>
  <c r="G56" i="10" s="1"/>
  <c r="H56" i="10" s="1"/>
  <c r="O162" i="9"/>
  <c r="G51" i="9"/>
  <c r="H51" i="9" s="1"/>
  <c r="N563" i="9"/>
  <c r="N163" i="9"/>
  <c r="G54" i="9" s="1"/>
  <c r="H54" i="9" s="1"/>
  <c r="O144" i="4"/>
  <c r="N145" i="4"/>
  <c r="N545" i="4"/>
  <c r="N436" i="8"/>
  <c r="O148" i="13" l="1"/>
  <c r="N549" i="13"/>
  <c r="N149" i="13"/>
  <c r="O165" i="10"/>
  <c r="N566" i="10"/>
  <c r="N166" i="10"/>
  <c r="G57" i="10" s="1"/>
  <c r="H57" i="10" s="1"/>
  <c r="O163" i="9"/>
  <c r="N564" i="9"/>
  <c r="N164" i="9"/>
  <c r="N146" i="4"/>
  <c r="N546" i="4"/>
  <c r="O145" i="4"/>
  <c r="N437" i="8"/>
  <c r="G39" i="13" l="1"/>
  <c r="H39" i="13" s="1"/>
  <c r="O149" i="13"/>
  <c r="N550" i="13"/>
  <c r="N150" i="13"/>
  <c r="O166" i="10"/>
  <c r="N567" i="10"/>
  <c r="N167" i="10"/>
  <c r="O164" i="9"/>
  <c r="N565" i="9"/>
  <c r="N165" i="9"/>
  <c r="G56" i="9" s="1"/>
  <c r="H56" i="9" s="1"/>
  <c r="N147" i="4"/>
  <c r="N547" i="4"/>
  <c r="O146" i="4"/>
  <c r="N438" i="8"/>
  <c r="O150" i="13" l="1"/>
  <c r="N551" i="13"/>
  <c r="N151" i="13"/>
  <c r="G41" i="13" s="1"/>
  <c r="H41" i="13" s="1"/>
  <c r="O167" i="10"/>
  <c r="G55" i="10"/>
  <c r="H55" i="10" s="1"/>
  <c r="N568" i="10"/>
  <c r="N168" i="10"/>
  <c r="G59" i="10" s="1"/>
  <c r="H59" i="10" s="1"/>
  <c r="O165" i="9"/>
  <c r="G55" i="9"/>
  <c r="H55" i="9" s="1"/>
  <c r="N566" i="9"/>
  <c r="N166" i="9"/>
  <c r="N148" i="4"/>
  <c r="N548" i="4"/>
  <c r="O147" i="4"/>
  <c r="N439" i="8"/>
  <c r="N22" i="8" s="1"/>
  <c r="O151" i="13" l="1"/>
  <c r="N552" i="13"/>
  <c r="N152" i="13"/>
  <c r="G42" i="13" s="1"/>
  <c r="H42" i="13" s="1"/>
  <c r="O168" i="10"/>
  <c r="G58" i="10"/>
  <c r="H58" i="10" s="1"/>
  <c r="N569" i="10"/>
  <c r="N169" i="10"/>
  <c r="O166" i="9"/>
  <c r="G57" i="9"/>
  <c r="H57" i="9" s="1"/>
  <c r="N567" i="9"/>
  <c r="N167" i="9"/>
  <c r="G58" i="9" s="1"/>
  <c r="H58" i="9" s="1"/>
  <c r="N149" i="4"/>
  <c r="G40" i="4" s="1"/>
  <c r="N549" i="4"/>
  <c r="O148" i="4"/>
  <c r="P22" i="8"/>
  <c r="O22" i="8"/>
  <c r="N440" i="8"/>
  <c r="O152" i="13" l="1"/>
  <c r="G33" i="13"/>
  <c r="H33" i="13" s="1"/>
  <c r="N553" i="13"/>
  <c r="N153" i="13"/>
  <c r="O169" i="10"/>
  <c r="N570" i="10"/>
  <c r="N170" i="10"/>
  <c r="G61" i="10" s="1"/>
  <c r="H61" i="10" s="1"/>
  <c r="O167" i="9"/>
  <c r="N568" i="9"/>
  <c r="N168" i="9"/>
  <c r="G59" i="9" s="1"/>
  <c r="H59" i="9" s="1"/>
  <c r="H40" i="4"/>
  <c r="N150" i="4"/>
  <c r="N550" i="4"/>
  <c r="O149" i="4"/>
  <c r="N441" i="8"/>
  <c r="G40" i="13" l="1"/>
  <c r="H40" i="13" s="1"/>
  <c r="O153" i="13"/>
  <c r="N554" i="13"/>
  <c r="N154" i="13"/>
  <c r="G44" i="13" s="1"/>
  <c r="H44" i="13" s="1"/>
  <c r="O170" i="10"/>
  <c r="G60" i="10"/>
  <c r="H60" i="10" s="1"/>
  <c r="N571" i="10"/>
  <c r="N171" i="10"/>
  <c r="O168" i="9"/>
  <c r="N569" i="9"/>
  <c r="N169" i="9"/>
  <c r="N151" i="4"/>
  <c r="N551" i="4"/>
  <c r="O150" i="4"/>
  <c r="N442" i="8"/>
  <c r="O154" i="13" l="1"/>
  <c r="N555" i="13"/>
  <c r="N155" i="13"/>
  <c r="O171" i="10"/>
  <c r="N572" i="10"/>
  <c r="N172" i="10"/>
  <c r="N570" i="9"/>
  <c r="N170" i="9"/>
  <c r="G61" i="9" s="1"/>
  <c r="H61" i="9" s="1"/>
  <c r="O169" i="9"/>
  <c r="G53" i="9"/>
  <c r="H53" i="9" s="1"/>
  <c r="N152" i="4"/>
  <c r="G31" i="4" s="1"/>
  <c r="H31" i="4" s="1"/>
  <c r="N552" i="4"/>
  <c r="O151" i="4"/>
  <c r="N443" i="8"/>
  <c r="N28" i="8"/>
  <c r="O155" i="13" l="1"/>
  <c r="N556" i="13"/>
  <c r="N156" i="13"/>
  <c r="O172" i="10"/>
  <c r="N573" i="10"/>
  <c r="N173" i="10"/>
  <c r="G64" i="10" s="1"/>
  <c r="H64" i="10" s="1"/>
  <c r="O170" i="9"/>
  <c r="G38" i="9"/>
  <c r="H38" i="9" s="1"/>
  <c r="N571" i="9"/>
  <c r="N171" i="9"/>
  <c r="N153" i="4"/>
  <c r="N553" i="4"/>
  <c r="O152" i="4"/>
  <c r="N44" i="8"/>
  <c r="O28" i="8"/>
  <c r="P28" i="8"/>
  <c r="N444" i="8"/>
  <c r="O156" i="13" l="1"/>
  <c r="G46" i="13"/>
  <c r="H46" i="13" s="1"/>
  <c r="N557" i="13"/>
  <c r="N157" i="13"/>
  <c r="G47" i="13" s="1"/>
  <c r="H47" i="13" s="1"/>
  <c r="O173" i="10"/>
  <c r="G62" i="10"/>
  <c r="H62" i="10" s="1"/>
  <c r="N574" i="10"/>
  <c r="N174" i="10"/>
  <c r="O171" i="9"/>
  <c r="N572" i="9"/>
  <c r="N172" i="9"/>
  <c r="N154" i="4"/>
  <c r="N554" i="4"/>
  <c r="O153" i="4"/>
  <c r="P44" i="8"/>
  <c r="O44" i="8"/>
  <c r="N445" i="8"/>
  <c r="G32" i="4" l="1"/>
  <c r="H32" i="4" s="1"/>
  <c r="G45" i="13"/>
  <c r="H45" i="13" s="1"/>
  <c r="O157" i="13"/>
  <c r="N558" i="13"/>
  <c r="N158" i="13"/>
  <c r="G48" i="13" s="1"/>
  <c r="H48" i="13" s="1"/>
  <c r="O174" i="10"/>
  <c r="G63" i="10"/>
  <c r="H63" i="10" s="1"/>
  <c r="N575" i="10"/>
  <c r="N175" i="10"/>
  <c r="G66" i="10" s="1"/>
  <c r="H66" i="10" s="1"/>
  <c r="O172" i="9"/>
  <c r="N573" i="9"/>
  <c r="N173" i="9"/>
  <c r="N155" i="4"/>
  <c r="G12" i="4" s="1"/>
  <c r="H12" i="4" s="1"/>
  <c r="N555" i="4"/>
  <c r="O154" i="4"/>
  <c r="N46" i="8"/>
  <c r="N446" i="8"/>
  <c r="N47" i="8" s="1"/>
  <c r="O158" i="13" l="1"/>
  <c r="G43" i="13"/>
  <c r="H43" i="13" s="1"/>
  <c r="N559" i="13"/>
  <c r="N159" i="13"/>
  <c r="G49" i="13" s="1"/>
  <c r="H49" i="13" s="1"/>
  <c r="O175" i="10"/>
  <c r="G65" i="10"/>
  <c r="H65" i="10" s="1"/>
  <c r="N576" i="10"/>
  <c r="N176" i="10"/>
  <c r="O173" i="9"/>
  <c r="G63" i="9"/>
  <c r="H63" i="9" s="1"/>
  <c r="N574" i="9"/>
  <c r="N174" i="9"/>
  <c r="G65" i="9" s="1"/>
  <c r="H65" i="9" s="1"/>
  <c r="N156" i="4"/>
  <c r="G16" i="4" s="1"/>
  <c r="H16" i="4" s="1"/>
  <c r="N556" i="4"/>
  <c r="O155" i="4"/>
  <c r="O47" i="8"/>
  <c r="P47" i="8"/>
  <c r="P46" i="8"/>
  <c r="O46" i="8"/>
  <c r="N447" i="8"/>
  <c r="N48" i="8" s="1"/>
  <c r="N29" i="8"/>
  <c r="O159" i="13" l="1"/>
  <c r="N560" i="13"/>
  <c r="N160" i="13"/>
  <c r="O176" i="10"/>
  <c r="N577" i="10"/>
  <c r="N177" i="10"/>
  <c r="G68" i="10" s="1"/>
  <c r="H68" i="10" s="1"/>
  <c r="O174" i="9"/>
  <c r="N575" i="9"/>
  <c r="N175" i="9"/>
  <c r="G66" i="9" s="1"/>
  <c r="H66" i="9" s="1"/>
  <c r="N157" i="4"/>
  <c r="N557" i="4"/>
  <c r="O156" i="4"/>
  <c r="O48" i="8"/>
  <c r="P48" i="8"/>
  <c r="O29" i="8"/>
  <c r="P29" i="8"/>
  <c r="N448" i="8"/>
  <c r="N49" i="8" s="1"/>
  <c r="G13" i="4" l="1"/>
  <c r="H13" i="4" s="1"/>
  <c r="O160" i="13"/>
  <c r="G50" i="13"/>
  <c r="H50" i="13" s="1"/>
  <c r="N561" i="13"/>
  <c r="N161" i="13"/>
  <c r="O177" i="10"/>
  <c r="N578" i="10"/>
  <c r="N178" i="10"/>
  <c r="O175" i="9"/>
  <c r="G64" i="9"/>
  <c r="H64" i="9" s="1"/>
  <c r="N576" i="9"/>
  <c r="N176" i="9"/>
  <c r="N158" i="4"/>
  <c r="N558" i="4"/>
  <c r="O157" i="4"/>
  <c r="O49" i="8"/>
  <c r="P49" i="8"/>
  <c r="N42" i="8"/>
  <c r="N449" i="8"/>
  <c r="G49" i="4" l="1"/>
  <c r="G35" i="4"/>
  <c r="H35" i="4" s="1"/>
  <c r="O161" i="13"/>
  <c r="N562" i="13"/>
  <c r="N162" i="13"/>
  <c r="G52" i="13" s="1"/>
  <c r="H52" i="13" s="1"/>
  <c r="O178" i="10"/>
  <c r="G69" i="10"/>
  <c r="H69" i="10" s="1"/>
  <c r="N579" i="10"/>
  <c r="N179" i="10"/>
  <c r="G70" i="10" s="1"/>
  <c r="H70" i="10" s="1"/>
  <c r="O176" i="9"/>
  <c r="G62" i="9"/>
  <c r="H62" i="9" s="1"/>
  <c r="N577" i="9"/>
  <c r="N177" i="9"/>
  <c r="H49" i="4"/>
  <c r="N159" i="4"/>
  <c r="N559" i="4"/>
  <c r="O158" i="4"/>
  <c r="N50" i="8"/>
  <c r="P42" i="8"/>
  <c r="O42" i="8"/>
  <c r="N450" i="8"/>
  <c r="O162" i="13" l="1"/>
  <c r="G51" i="13"/>
  <c r="H51" i="13" s="1"/>
  <c r="N563" i="13"/>
  <c r="N163" i="13"/>
  <c r="O179" i="10"/>
  <c r="N580" i="10"/>
  <c r="N581" i="10" s="1"/>
  <c r="N582" i="10" s="1"/>
  <c r="N583" i="10" s="1"/>
  <c r="N584" i="10" s="1"/>
  <c r="N585" i="10" s="1"/>
  <c r="N586" i="10" s="1"/>
  <c r="N587" i="10" s="1"/>
  <c r="N588" i="10" s="1"/>
  <c r="N589" i="10" s="1"/>
  <c r="N590" i="10" s="1"/>
  <c r="N591" i="10" s="1"/>
  <c r="N592" i="10" s="1"/>
  <c r="N593" i="10" s="1"/>
  <c r="N594" i="10" s="1"/>
  <c r="N595" i="10" s="1"/>
  <c r="N596" i="10" s="1"/>
  <c r="N597" i="10" s="1"/>
  <c r="N598" i="10" s="1"/>
  <c r="N599" i="10" s="1"/>
  <c r="N600" i="10" s="1"/>
  <c r="N601" i="10" s="1"/>
  <c r="N602" i="10" s="1"/>
  <c r="N603" i="10" s="1"/>
  <c r="N604" i="10" s="1"/>
  <c r="N605" i="10" s="1"/>
  <c r="N606" i="10" s="1"/>
  <c r="N607" i="10" s="1"/>
  <c r="N608" i="10" s="1"/>
  <c r="N609" i="10" s="1"/>
  <c r="N610" i="10" s="1"/>
  <c r="N611" i="10" s="1"/>
  <c r="N612" i="10" s="1"/>
  <c r="N613" i="10" s="1"/>
  <c r="N614" i="10" s="1"/>
  <c r="N615" i="10" s="1"/>
  <c r="N616" i="10" s="1"/>
  <c r="N617" i="10" s="1"/>
  <c r="N618" i="10" s="1"/>
  <c r="N619" i="10" s="1"/>
  <c r="N620" i="10" s="1"/>
  <c r="N621" i="10" s="1"/>
  <c r="N622" i="10" s="1"/>
  <c r="N623" i="10" s="1"/>
  <c r="N624" i="10" s="1"/>
  <c r="N625" i="10" s="1"/>
  <c r="N626" i="10" s="1"/>
  <c r="N627" i="10" s="1"/>
  <c r="N628" i="10" s="1"/>
  <c r="N629" i="10" s="1"/>
  <c r="N630" i="10" s="1"/>
  <c r="N631" i="10" s="1"/>
  <c r="N632" i="10" s="1"/>
  <c r="N633" i="10" s="1"/>
  <c r="N634" i="10" s="1"/>
  <c r="N635" i="10" s="1"/>
  <c r="N636" i="10" s="1"/>
  <c r="N637" i="10" s="1"/>
  <c r="N638" i="10" s="1"/>
  <c r="N639" i="10" s="1"/>
  <c r="N640" i="10" s="1"/>
  <c r="N641" i="10" s="1"/>
  <c r="N642" i="10" s="1"/>
  <c r="N643" i="10" s="1"/>
  <c r="N644" i="10" s="1"/>
  <c r="N645" i="10" s="1"/>
  <c r="N646" i="10" s="1"/>
  <c r="N647" i="10" s="1"/>
  <c r="N648" i="10" s="1"/>
  <c r="N649" i="10" s="1"/>
  <c r="N650" i="10" s="1"/>
  <c r="N651" i="10" s="1"/>
  <c r="N652" i="10" s="1"/>
  <c r="N653" i="10" s="1"/>
  <c r="N654" i="10" s="1"/>
  <c r="N655" i="10" s="1"/>
  <c r="N656" i="10" s="1"/>
  <c r="N657" i="10" s="1"/>
  <c r="N658" i="10" s="1"/>
  <c r="N659" i="10" s="1"/>
  <c r="N660" i="10" s="1"/>
  <c r="N661" i="10" s="1"/>
  <c r="N662" i="10" s="1"/>
  <c r="N663" i="10" s="1"/>
  <c r="N664" i="10" s="1"/>
  <c r="N665" i="10" s="1"/>
  <c r="N666" i="10" s="1"/>
  <c r="N667" i="10" s="1"/>
  <c r="N668" i="10" s="1"/>
  <c r="N669" i="10" s="1"/>
  <c r="N670" i="10" s="1"/>
  <c r="N671" i="10" s="1"/>
  <c r="N672" i="10" s="1"/>
  <c r="N673" i="10" s="1"/>
  <c r="N674" i="10" s="1"/>
  <c r="N675" i="10" s="1"/>
  <c r="N676" i="10" s="1"/>
  <c r="N677" i="10" s="1"/>
  <c r="N678" i="10" s="1"/>
  <c r="N679" i="10" s="1"/>
  <c r="N680" i="10" s="1"/>
  <c r="N681" i="10" s="1"/>
  <c r="N682" i="10" s="1"/>
  <c r="N683" i="10" s="1"/>
  <c r="N684" i="10" s="1"/>
  <c r="N685" i="10" s="1"/>
  <c r="N686" i="10" s="1"/>
  <c r="N687" i="10" s="1"/>
  <c r="N688" i="10" s="1"/>
  <c r="N689" i="10" s="1"/>
  <c r="N690" i="10" s="1"/>
  <c r="N691" i="10" s="1"/>
  <c r="N692" i="10" s="1"/>
  <c r="N693" i="10" s="1"/>
  <c r="N694" i="10" s="1"/>
  <c r="N695" i="10" s="1"/>
  <c r="N696" i="10" s="1"/>
  <c r="N697" i="10" s="1"/>
  <c r="N698" i="10" s="1"/>
  <c r="N699" i="10" s="1"/>
  <c r="N700" i="10" s="1"/>
  <c r="N701" i="10" s="1"/>
  <c r="N702" i="10" s="1"/>
  <c r="N703" i="10" s="1"/>
  <c r="N704" i="10" s="1"/>
  <c r="N705" i="10" s="1"/>
  <c r="N706" i="10" s="1"/>
  <c r="N707" i="10" s="1"/>
  <c r="N708" i="10" s="1"/>
  <c r="N709" i="10" s="1"/>
  <c r="N710" i="10" s="1"/>
  <c r="N711" i="10" s="1"/>
  <c r="N712" i="10" s="1"/>
  <c r="N713" i="10" s="1"/>
  <c r="N714" i="10" s="1"/>
  <c r="N715" i="10" s="1"/>
  <c r="N716" i="10" s="1"/>
  <c r="N717" i="10" s="1"/>
  <c r="N718" i="10" s="1"/>
  <c r="N719" i="10" s="1"/>
  <c r="N720" i="10" s="1"/>
  <c r="N721" i="10" s="1"/>
  <c r="N722" i="10" s="1"/>
  <c r="N723" i="10" s="1"/>
  <c r="N724" i="10" s="1"/>
  <c r="N725" i="10" s="1"/>
  <c r="N726" i="10" s="1"/>
  <c r="N727" i="10" s="1"/>
  <c r="N728" i="10" s="1"/>
  <c r="N729" i="10" s="1"/>
  <c r="N730" i="10" s="1"/>
  <c r="N731" i="10" s="1"/>
  <c r="N732" i="10" s="1"/>
  <c r="N733" i="10" s="1"/>
  <c r="N734" i="10" s="1"/>
  <c r="N735" i="10" s="1"/>
  <c r="N736" i="10" s="1"/>
  <c r="N737" i="10" s="1"/>
  <c r="N738" i="10" s="1"/>
  <c r="N739" i="10" s="1"/>
  <c r="N740" i="10" s="1"/>
  <c r="N741" i="10" s="1"/>
  <c r="N742" i="10" s="1"/>
  <c r="N743" i="10" s="1"/>
  <c r="N744" i="10" s="1"/>
  <c r="N745" i="10" s="1"/>
  <c r="N746" i="10" s="1"/>
  <c r="N747" i="10" s="1"/>
  <c r="N748" i="10" s="1"/>
  <c r="N749" i="10" s="1"/>
  <c r="N750" i="10" s="1"/>
  <c r="N751" i="10" s="1"/>
  <c r="N752" i="10" s="1"/>
  <c r="N753" i="10" s="1"/>
  <c r="N754" i="10" s="1"/>
  <c r="N755" i="10" s="1"/>
  <c r="N756" i="10" s="1"/>
  <c r="N757" i="10" s="1"/>
  <c r="N758" i="10" s="1"/>
  <c r="N759" i="10" s="1"/>
  <c r="N760" i="10" s="1"/>
  <c r="N761" i="10" s="1"/>
  <c r="N762" i="10" s="1"/>
  <c r="N763" i="10" s="1"/>
  <c r="N764" i="10" s="1"/>
  <c r="N765" i="10" s="1"/>
  <c r="N766" i="10" s="1"/>
  <c r="N767" i="10" s="1"/>
  <c r="N768" i="10" s="1"/>
  <c r="N769" i="10" s="1"/>
  <c r="N770" i="10" s="1"/>
  <c r="N771" i="10" s="1"/>
  <c r="N772" i="10" s="1"/>
  <c r="N773" i="10" s="1"/>
  <c r="N774" i="10" s="1"/>
  <c r="N775" i="10" s="1"/>
  <c r="N776" i="10" s="1"/>
  <c r="N777" i="10" s="1"/>
  <c r="N778" i="10" s="1"/>
  <c r="N779" i="10" s="1"/>
  <c r="N780" i="10" s="1"/>
  <c r="N781" i="10" s="1"/>
  <c r="N782" i="10" s="1"/>
  <c r="N783" i="10" s="1"/>
  <c r="N784" i="10" s="1"/>
  <c r="N785" i="10" s="1"/>
  <c r="N786" i="10" s="1"/>
  <c r="N787" i="10" s="1"/>
  <c r="N788" i="10" s="1"/>
  <c r="N789" i="10" s="1"/>
  <c r="N790" i="10" s="1"/>
  <c r="N791" i="10" s="1"/>
  <c r="N792" i="10" s="1"/>
  <c r="N793" i="10" s="1"/>
  <c r="N794" i="10" s="1"/>
  <c r="N795" i="10" s="1"/>
  <c r="N796" i="10" s="1"/>
  <c r="N797" i="10" s="1"/>
  <c r="N798" i="10" s="1"/>
  <c r="N799" i="10" s="1"/>
  <c r="N800" i="10" s="1"/>
  <c r="N801" i="10" s="1"/>
  <c r="N802" i="10" s="1"/>
  <c r="N803" i="10" s="1"/>
  <c r="N804" i="10" s="1"/>
  <c r="N805" i="10" s="1"/>
  <c r="N806" i="10" s="1"/>
  <c r="N807" i="10" s="1"/>
  <c r="N808" i="10" s="1"/>
  <c r="N809" i="10" s="1"/>
  <c r="N810" i="10" s="1"/>
  <c r="N811" i="10" s="1"/>
  <c r="N812" i="10" s="1"/>
  <c r="N813" i="10" s="1"/>
  <c r="N814" i="10" s="1"/>
  <c r="N815" i="10" s="1"/>
  <c r="N816" i="10" s="1"/>
  <c r="N817" i="10" s="1"/>
  <c r="N818" i="10" s="1"/>
  <c r="N819" i="10" s="1"/>
  <c r="N820" i="10" s="1"/>
  <c r="N821" i="10" s="1"/>
  <c r="N822" i="10" s="1"/>
  <c r="N823" i="10" s="1"/>
  <c r="N824" i="10" s="1"/>
  <c r="N825" i="10" s="1"/>
  <c r="N826" i="10" s="1"/>
  <c r="N827" i="10" s="1"/>
  <c r="N828" i="10" s="1"/>
  <c r="N829" i="10" s="1"/>
  <c r="N830" i="10" s="1"/>
  <c r="N831" i="10" s="1"/>
  <c r="N832" i="10" s="1"/>
  <c r="N833" i="10" s="1"/>
  <c r="N834" i="10" s="1"/>
  <c r="N180" i="10"/>
  <c r="G71" i="10" s="1"/>
  <c r="H71" i="10" s="1"/>
  <c r="O177" i="9"/>
  <c r="G60" i="9"/>
  <c r="H60" i="9" s="1"/>
  <c r="N578" i="9"/>
  <c r="N178" i="9"/>
  <c r="G69" i="9" s="1"/>
  <c r="H69" i="9" s="1"/>
  <c r="N160" i="4"/>
  <c r="N560" i="4"/>
  <c r="O159" i="4"/>
  <c r="P50" i="8"/>
  <c r="O50" i="8"/>
  <c r="N36" i="8"/>
  <c r="N51" i="8"/>
  <c r="P36" i="8"/>
  <c r="O36" i="8"/>
  <c r="N451" i="8"/>
  <c r="N52" i="8" s="1"/>
  <c r="N35" i="8"/>
  <c r="G30" i="4" l="1"/>
  <c r="H30" i="4" s="1"/>
  <c r="G9" i="4"/>
  <c r="H9" i="4" s="1"/>
  <c r="G51" i="4"/>
  <c r="H51" i="4" s="1"/>
  <c r="O163" i="13"/>
  <c r="N564" i="13"/>
  <c r="N164" i="13"/>
  <c r="O180" i="10"/>
  <c r="O182" i="10" s="1"/>
  <c r="G67" i="10"/>
  <c r="N182" i="10"/>
  <c r="O178" i="9"/>
  <c r="G67" i="9"/>
  <c r="H67" i="9" s="1"/>
  <c r="N579" i="9"/>
  <c r="N179" i="9"/>
  <c r="N561" i="4"/>
  <c r="N161" i="4"/>
  <c r="O160" i="4"/>
  <c r="O52" i="8"/>
  <c r="P52" i="8"/>
  <c r="O51" i="8"/>
  <c r="P51" i="8"/>
  <c r="N8" i="8"/>
  <c r="O35" i="8"/>
  <c r="P35" i="8"/>
  <c r="N452" i="8"/>
  <c r="G36" i="4" l="1"/>
  <c r="H36" i="4" s="1"/>
  <c r="G52" i="4"/>
  <c r="O164" i="13"/>
  <c r="N565" i="13"/>
  <c r="N165" i="13"/>
  <c r="G55" i="13" s="1"/>
  <c r="H55" i="13" s="1"/>
  <c r="H67" i="10"/>
  <c r="H73" i="10" s="1"/>
  <c r="G73" i="10"/>
  <c r="O179" i="9"/>
  <c r="G70" i="9"/>
  <c r="H70" i="9" s="1"/>
  <c r="N580" i="9"/>
  <c r="N581" i="9" s="1"/>
  <c r="N582" i="9" s="1"/>
  <c r="N583" i="9" s="1"/>
  <c r="N584" i="9" s="1"/>
  <c r="N585" i="9" s="1"/>
  <c r="N586" i="9" s="1"/>
  <c r="N587" i="9" s="1"/>
  <c r="N588" i="9" s="1"/>
  <c r="N589" i="9" s="1"/>
  <c r="N590" i="9" s="1"/>
  <c r="N591" i="9" s="1"/>
  <c r="N592" i="9" s="1"/>
  <c r="N593" i="9" s="1"/>
  <c r="N594" i="9" s="1"/>
  <c r="N595" i="9" s="1"/>
  <c r="N596" i="9" s="1"/>
  <c r="N597" i="9" s="1"/>
  <c r="N598" i="9" s="1"/>
  <c r="N599" i="9" s="1"/>
  <c r="N600" i="9" s="1"/>
  <c r="N601" i="9" s="1"/>
  <c r="N602" i="9" s="1"/>
  <c r="N603" i="9" s="1"/>
  <c r="N604" i="9" s="1"/>
  <c r="N605" i="9" s="1"/>
  <c r="N606" i="9" s="1"/>
  <c r="N607" i="9" s="1"/>
  <c r="N608" i="9" s="1"/>
  <c r="N609" i="9" s="1"/>
  <c r="N610" i="9" s="1"/>
  <c r="N611" i="9" s="1"/>
  <c r="N612" i="9" s="1"/>
  <c r="N613" i="9" s="1"/>
  <c r="N614" i="9" s="1"/>
  <c r="N615" i="9" s="1"/>
  <c r="N616" i="9" s="1"/>
  <c r="N617" i="9" s="1"/>
  <c r="N618" i="9" s="1"/>
  <c r="N619" i="9" s="1"/>
  <c r="N620" i="9" s="1"/>
  <c r="N621" i="9" s="1"/>
  <c r="N622" i="9" s="1"/>
  <c r="N623" i="9" s="1"/>
  <c r="N624" i="9" s="1"/>
  <c r="N625" i="9" s="1"/>
  <c r="N626" i="9" s="1"/>
  <c r="N627" i="9" s="1"/>
  <c r="N628" i="9" s="1"/>
  <c r="N629" i="9" s="1"/>
  <c r="N630" i="9" s="1"/>
  <c r="N631" i="9" s="1"/>
  <c r="N632" i="9" s="1"/>
  <c r="N633" i="9" s="1"/>
  <c r="N634" i="9" s="1"/>
  <c r="N635" i="9" s="1"/>
  <c r="N636" i="9" s="1"/>
  <c r="N637" i="9" s="1"/>
  <c r="N638" i="9" s="1"/>
  <c r="N639" i="9" s="1"/>
  <c r="N640" i="9" s="1"/>
  <c r="N641" i="9" s="1"/>
  <c r="N642" i="9" s="1"/>
  <c r="N643" i="9" s="1"/>
  <c r="N644" i="9" s="1"/>
  <c r="N645" i="9" s="1"/>
  <c r="N646" i="9" s="1"/>
  <c r="N647" i="9" s="1"/>
  <c r="N648" i="9" s="1"/>
  <c r="N649" i="9" s="1"/>
  <c r="N650" i="9" s="1"/>
  <c r="N651" i="9" s="1"/>
  <c r="N652" i="9" s="1"/>
  <c r="N653" i="9" s="1"/>
  <c r="N654" i="9" s="1"/>
  <c r="N655" i="9" s="1"/>
  <c r="N656" i="9" s="1"/>
  <c r="N657" i="9" s="1"/>
  <c r="N658" i="9" s="1"/>
  <c r="N659" i="9" s="1"/>
  <c r="N660" i="9" s="1"/>
  <c r="N661" i="9" s="1"/>
  <c r="N662" i="9" s="1"/>
  <c r="N663" i="9" s="1"/>
  <c r="N664" i="9" s="1"/>
  <c r="N665" i="9" s="1"/>
  <c r="N666" i="9" s="1"/>
  <c r="N667" i="9" s="1"/>
  <c r="N668" i="9" s="1"/>
  <c r="N669" i="9" s="1"/>
  <c r="N670" i="9" s="1"/>
  <c r="N671" i="9" s="1"/>
  <c r="N672" i="9" s="1"/>
  <c r="N673" i="9" s="1"/>
  <c r="N674" i="9" s="1"/>
  <c r="N675" i="9" s="1"/>
  <c r="N676" i="9" s="1"/>
  <c r="N677" i="9" s="1"/>
  <c r="N678" i="9" s="1"/>
  <c r="N679" i="9" s="1"/>
  <c r="N680" i="9" s="1"/>
  <c r="N681" i="9" s="1"/>
  <c r="N682" i="9" s="1"/>
  <c r="N683" i="9" s="1"/>
  <c r="N684" i="9" s="1"/>
  <c r="N685" i="9" s="1"/>
  <c r="N686" i="9" s="1"/>
  <c r="N687" i="9" s="1"/>
  <c r="N688" i="9" s="1"/>
  <c r="N689" i="9" s="1"/>
  <c r="N690" i="9" s="1"/>
  <c r="N691" i="9" s="1"/>
  <c r="N692" i="9" s="1"/>
  <c r="N693" i="9" s="1"/>
  <c r="N694" i="9" s="1"/>
  <c r="N695" i="9" s="1"/>
  <c r="N696" i="9" s="1"/>
  <c r="N697" i="9" s="1"/>
  <c r="N698" i="9" s="1"/>
  <c r="N699" i="9" s="1"/>
  <c r="N700" i="9" s="1"/>
  <c r="N701" i="9" s="1"/>
  <c r="N702" i="9" s="1"/>
  <c r="N703" i="9" s="1"/>
  <c r="N704" i="9" s="1"/>
  <c r="N705" i="9" s="1"/>
  <c r="N706" i="9" s="1"/>
  <c r="N707" i="9" s="1"/>
  <c r="N708" i="9" s="1"/>
  <c r="N709" i="9" s="1"/>
  <c r="N710" i="9" s="1"/>
  <c r="N711" i="9" s="1"/>
  <c r="N712" i="9" s="1"/>
  <c r="N713" i="9" s="1"/>
  <c r="N714" i="9" s="1"/>
  <c r="N715" i="9" s="1"/>
  <c r="N716" i="9" s="1"/>
  <c r="N717" i="9" s="1"/>
  <c r="N718" i="9" s="1"/>
  <c r="N719" i="9" s="1"/>
  <c r="N720" i="9" s="1"/>
  <c r="N721" i="9" s="1"/>
  <c r="N722" i="9" s="1"/>
  <c r="N723" i="9" s="1"/>
  <c r="N724" i="9" s="1"/>
  <c r="N725" i="9" s="1"/>
  <c r="N726" i="9" s="1"/>
  <c r="N727" i="9" s="1"/>
  <c r="N728" i="9" s="1"/>
  <c r="N729" i="9" s="1"/>
  <c r="N730" i="9" s="1"/>
  <c r="N731" i="9" s="1"/>
  <c r="N732" i="9" s="1"/>
  <c r="N733" i="9" s="1"/>
  <c r="N734" i="9" s="1"/>
  <c r="N735" i="9" s="1"/>
  <c r="N736" i="9" s="1"/>
  <c r="N737" i="9" s="1"/>
  <c r="N738" i="9" s="1"/>
  <c r="N739" i="9" s="1"/>
  <c r="N740" i="9" s="1"/>
  <c r="N741" i="9" s="1"/>
  <c r="N742" i="9" s="1"/>
  <c r="N743" i="9" s="1"/>
  <c r="N744" i="9" s="1"/>
  <c r="N745" i="9" s="1"/>
  <c r="N746" i="9" s="1"/>
  <c r="N747" i="9" s="1"/>
  <c r="N748" i="9" s="1"/>
  <c r="N749" i="9" s="1"/>
  <c r="N750" i="9" s="1"/>
  <c r="N751" i="9" s="1"/>
  <c r="N752" i="9" s="1"/>
  <c r="N753" i="9" s="1"/>
  <c r="N754" i="9" s="1"/>
  <c r="N755" i="9" s="1"/>
  <c r="N756" i="9" s="1"/>
  <c r="N757" i="9" s="1"/>
  <c r="N758" i="9" s="1"/>
  <c r="N759" i="9" s="1"/>
  <c r="N760" i="9" s="1"/>
  <c r="N761" i="9" s="1"/>
  <c r="N762" i="9" s="1"/>
  <c r="N763" i="9" s="1"/>
  <c r="N764" i="9" s="1"/>
  <c r="N765" i="9" s="1"/>
  <c r="N766" i="9" s="1"/>
  <c r="N767" i="9" s="1"/>
  <c r="N768" i="9" s="1"/>
  <c r="N769" i="9" s="1"/>
  <c r="N770" i="9" s="1"/>
  <c r="N771" i="9" s="1"/>
  <c r="N772" i="9" s="1"/>
  <c r="N773" i="9" s="1"/>
  <c r="N774" i="9" s="1"/>
  <c r="N775" i="9" s="1"/>
  <c r="N776" i="9" s="1"/>
  <c r="N777" i="9" s="1"/>
  <c r="N778" i="9" s="1"/>
  <c r="N779" i="9" s="1"/>
  <c r="N780" i="9" s="1"/>
  <c r="N781" i="9" s="1"/>
  <c r="N782" i="9" s="1"/>
  <c r="N783" i="9" s="1"/>
  <c r="N784" i="9" s="1"/>
  <c r="N785" i="9" s="1"/>
  <c r="N786" i="9" s="1"/>
  <c r="N787" i="9" s="1"/>
  <c r="N788" i="9" s="1"/>
  <c r="N789" i="9" s="1"/>
  <c r="N790" i="9" s="1"/>
  <c r="N791" i="9" s="1"/>
  <c r="N792" i="9" s="1"/>
  <c r="N793" i="9" s="1"/>
  <c r="N794" i="9" s="1"/>
  <c r="N795" i="9" s="1"/>
  <c r="N796" i="9" s="1"/>
  <c r="N797" i="9" s="1"/>
  <c r="N798" i="9" s="1"/>
  <c r="N799" i="9" s="1"/>
  <c r="N800" i="9" s="1"/>
  <c r="N801" i="9" s="1"/>
  <c r="N802" i="9" s="1"/>
  <c r="N803" i="9" s="1"/>
  <c r="N804" i="9" s="1"/>
  <c r="N805" i="9" s="1"/>
  <c r="N806" i="9" s="1"/>
  <c r="N807" i="9" s="1"/>
  <c r="N808" i="9" s="1"/>
  <c r="N809" i="9" s="1"/>
  <c r="N810" i="9" s="1"/>
  <c r="N811" i="9" s="1"/>
  <c r="N812" i="9" s="1"/>
  <c r="N813" i="9" s="1"/>
  <c r="N814" i="9" s="1"/>
  <c r="N815" i="9" s="1"/>
  <c r="N816" i="9" s="1"/>
  <c r="N817" i="9" s="1"/>
  <c r="N818" i="9" s="1"/>
  <c r="N819" i="9" s="1"/>
  <c r="N820" i="9" s="1"/>
  <c r="N821" i="9" s="1"/>
  <c r="N822" i="9" s="1"/>
  <c r="N823" i="9" s="1"/>
  <c r="N824" i="9" s="1"/>
  <c r="N825" i="9" s="1"/>
  <c r="N826" i="9" s="1"/>
  <c r="N827" i="9" s="1"/>
  <c r="N828" i="9" s="1"/>
  <c r="N829" i="9" s="1"/>
  <c r="N830" i="9" s="1"/>
  <c r="N831" i="9" s="1"/>
  <c r="N832" i="9" s="1"/>
  <c r="N833" i="9" s="1"/>
  <c r="N834" i="9" s="1"/>
  <c r="N180" i="9"/>
  <c r="G71" i="9" s="1"/>
  <c r="H71" i="9" s="1"/>
  <c r="H52" i="4"/>
  <c r="O161" i="4"/>
  <c r="N162" i="4"/>
  <c r="G47" i="4" s="1"/>
  <c r="H47" i="4" s="1"/>
  <c r="N562" i="4"/>
  <c r="N10" i="8"/>
  <c r="N53" i="8"/>
  <c r="P8" i="8"/>
  <c r="O8" i="8"/>
  <c r="O10" i="8"/>
  <c r="P10" i="8"/>
  <c r="N453" i="8"/>
  <c r="N54" i="8" s="1"/>
  <c r="N30" i="8"/>
  <c r="G53" i="4" l="1"/>
  <c r="H53" i="4" s="1"/>
  <c r="G42" i="4"/>
  <c r="H42" i="4" s="1"/>
  <c r="G54" i="13"/>
  <c r="H54" i="13" s="1"/>
  <c r="O165" i="13"/>
  <c r="N566" i="13"/>
  <c r="N166" i="13"/>
  <c r="O180" i="9"/>
  <c r="O182" i="9" s="1"/>
  <c r="G68" i="9"/>
  <c r="N182" i="9"/>
  <c r="N163" i="4"/>
  <c r="G29" i="4" s="1"/>
  <c r="H29" i="4" s="1"/>
  <c r="N563" i="4"/>
  <c r="O162" i="4"/>
  <c r="P53" i="8"/>
  <c r="O53" i="8"/>
  <c r="O54" i="8"/>
  <c r="P54" i="8"/>
  <c r="N34" i="8"/>
  <c r="O34" i="8" s="1"/>
  <c r="N7" i="8"/>
  <c r="P34" i="8"/>
  <c r="O30" i="8"/>
  <c r="P30" i="8"/>
  <c r="N454" i="8"/>
  <c r="G54" i="4" l="1"/>
  <c r="H54" i="4" s="1"/>
  <c r="O166" i="13"/>
  <c r="G56" i="13"/>
  <c r="H56" i="13" s="1"/>
  <c r="N567" i="13"/>
  <c r="N167" i="13"/>
  <c r="G57" i="13" s="1"/>
  <c r="H57" i="13" s="1"/>
  <c r="H68" i="9"/>
  <c r="H73" i="9" s="1"/>
  <c r="G73" i="9"/>
  <c r="N164" i="4"/>
  <c r="G18" i="4" s="1"/>
  <c r="H18" i="4" s="1"/>
  <c r="N564" i="4"/>
  <c r="O163" i="4"/>
  <c r="P7" i="8"/>
  <c r="O7" i="8"/>
  <c r="N455" i="8"/>
  <c r="G55" i="4" l="1"/>
  <c r="H55" i="4" s="1"/>
  <c r="O167" i="13"/>
  <c r="N568" i="13"/>
  <c r="N168" i="13"/>
  <c r="G58" i="13" s="1"/>
  <c r="H58" i="13" s="1"/>
  <c r="N165" i="4"/>
  <c r="G56" i="4" s="1"/>
  <c r="N565" i="4"/>
  <c r="O164" i="4"/>
  <c r="N23" i="8"/>
  <c r="N456" i="8"/>
  <c r="N25" i="8"/>
  <c r="G6" i="4" l="1"/>
  <c r="H6" i="4" s="1"/>
  <c r="O168" i="13"/>
  <c r="N569" i="13"/>
  <c r="N169" i="13"/>
  <c r="G59" i="13" s="1"/>
  <c r="H59" i="13" s="1"/>
  <c r="H56" i="4"/>
  <c r="N166" i="4"/>
  <c r="G24" i="4" s="1"/>
  <c r="H24" i="4" s="1"/>
  <c r="N566" i="4"/>
  <c r="O165" i="4"/>
  <c r="N41" i="8"/>
  <c r="N57" i="8"/>
  <c r="P23" i="8"/>
  <c r="O23" i="8"/>
  <c r="P41" i="8"/>
  <c r="O41" i="8"/>
  <c r="O25" i="8"/>
  <c r="P25" i="8"/>
  <c r="N457" i="8"/>
  <c r="N58" i="8" s="1"/>
  <c r="N31" i="8"/>
  <c r="G57" i="4" l="1"/>
  <c r="H57" i="4" s="1"/>
  <c r="G53" i="13"/>
  <c r="H53" i="13" s="1"/>
  <c r="O169" i="13"/>
  <c r="N570" i="13"/>
  <c r="N170" i="13"/>
  <c r="N167" i="4"/>
  <c r="N567" i="4"/>
  <c r="O166" i="4"/>
  <c r="O57" i="8"/>
  <c r="P57" i="8"/>
  <c r="O58" i="8"/>
  <c r="P58" i="8"/>
  <c r="N40" i="8"/>
  <c r="N56" i="8"/>
  <c r="O40" i="8"/>
  <c r="P40" i="8"/>
  <c r="O31" i="8"/>
  <c r="P31" i="8"/>
  <c r="N458" i="8"/>
  <c r="G58" i="4" l="1"/>
  <c r="G8" i="4"/>
  <c r="H8" i="4" s="1"/>
  <c r="O170" i="13"/>
  <c r="G38" i="13"/>
  <c r="H38" i="13" s="1"/>
  <c r="N571" i="13"/>
  <c r="N171" i="13"/>
  <c r="G61" i="13" s="1"/>
  <c r="H61" i="13" s="1"/>
  <c r="H58" i="4"/>
  <c r="N168" i="4"/>
  <c r="G48" i="4" s="1"/>
  <c r="H48" i="4" s="1"/>
  <c r="N568" i="4"/>
  <c r="O167" i="4"/>
  <c r="N33" i="8"/>
  <c r="O56" i="8"/>
  <c r="P56" i="8"/>
  <c r="N459" i="8"/>
  <c r="G59" i="4" l="1"/>
  <c r="H59" i="4" s="1"/>
  <c r="G34" i="4"/>
  <c r="H34" i="4" s="1"/>
  <c r="O171" i="13"/>
  <c r="N572" i="13"/>
  <c r="N172" i="13"/>
  <c r="N169" i="4"/>
  <c r="G14" i="4" s="1"/>
  <c r="H14" i="4" s="1"/>
  <c r="N569" i="4"/>
  <c r="O168" i="4"/>
  <c r="P33" i="8"/>
  <c r="O33" i="8"/>
  <c r="N460" i="8"/>
  <c r="N61" i="8" s="1"/>
  <c r="O172" i="13" l="1"/>
  <c r="N573" i="13"/>
  <c r="N173" i="13"/>
  <c r="N170" i="4"/>
  <c r="G15" i="4" s="1"/>
  <c r="H15" i="4" s="1"/>
  <c r="N570" i="4"/>
  <c r="O169" i="4"/>
  <c r="P61" i="8"/>
  <c r="O61" i="8"/>
  <c r="N37" i="8"/>
  <c r="N60" i="8"/>
  <c r="O37" i="8"/>
  <c r="P37" i="8"/>
  <c r="N461" i="8"/>
  <c r="N62" i="8" s="1"/>
  <c r="N11" i="8"/>
  <c r="G22" i="4" l="1"/>
  <c r="H22" i="4" s="1"/>
  <c r="G61" i="4"/>
  <c r="G44" i="4"/>
  <c r="H44" i="4" s="1"/>
  <c r="G63" i="13"/>
  <c r="H63" i="13" s="1"/>
  <c r="O173" i="13"/>
  <c r="N574" i="13"/>
  <c r="N174" i="13"/>
  <c r="H61" i="4"/>
  <c r="N171" i="4"/>
  <c r="N571" i="4"/>
  <c r="O170" i="4"/>
  <c r="O62" i="8"/>
  <c r="P62" i="8"/>
  <c r="O60" i="8"/>
  <c r="P60" i="8"/>
  <c r="O11" i="8"/>
  <c r="P11" i="8"/>
  <c r="N462" i="8"/>
  <c r="G60" i="4" l="1"/>
  <c r="H60" i="4" s="1"/>
  <c r="O174" i="13"/>
  <c r="N575" i="13"/>
  <c r="N175" i="13"/>
  <c r="G65" i="13" s="1"/>
  <c r="H65" i="13" s="1"/>
  <c r="N172" i="4"/>
  <c r="G45" i="4" s="1"/>
  <c r="H45" i="4" s="1"/>
  <c r="N572" i="4"/>
  <c r="O171" i="4"/>
  <c r="N55" i="8"/>
  <c r="O55" i="8" s="1"/>
  <c r="N63" i="8"/>
  <c r="P55" i="8"/>
  <c r="N463" i="8"/>
  <c r="G63" i="4" l="1"/>
  <c r="H63" i="4" s="1"/>
  <c r="G64" i="13"/>
  <c r="H64" i="13" s="1"/>
  <c r="O175" i="13"/>
  <c r="N576" i="13"/>
  <c r="N176" i="13"/>
  <c r="N573" i="4"/>
  <c r="N173" i="4"/>
  <c r="G39" i="4" s="1"/>
  <c r="H39" i="4" s="1"/>
  <c r="O172" i="4"/>
  <c r="N24" i="8"/>
  <c r="O24" i="8" s="1"/>
  <c r="N64" i="8"/>
  <c r="O63" i="8"/>
  <c r="P63" i="8"/>
  <c r="P24" i="8"/>
  <c r="N464" i="8"/>
  <c r="N65" i="8" s="1"/>
  <c r="N21" i="8"/>
  <c r="G64" i="4" l="1"/>
  <c r="H64" i="4" s="1"/>
  <c r="O176" i="13"/>
  <c r="G62" i="13"/>
  <c r="H62" i="13" s="1"/>
  <c r="N577" i="13"/>
  <c r="N177" i="13"/>
  <c r="G67" i="13" s="1"/>
  <c r="H67" i="13" s="1"/>
  <c r="O173" i="4"/>
  <c r="N174" i="4"/>
  <c r="G46" i="4" s="1"/>
  <c r="H46" i="4" s="1"/>
  <c r="N574" i="4"/>
  <c r="P65" i="8"/>
  <c r="O65" i="8"/>
  <c r="P64" i="8"/>
  <c r="O64" i="8"/>
  <c r="N27" i="8"/>
  <c r="P27" i="8" s="1"/>
  <c r="N38" i="8"/>
  <c r="O27" i="8"/>
  <c r="O21" i="8"/>
  <c r="P21" i="8"/>
  <c r="N465" i="8"/>
  <c r="N66" i="8" s="1"/>
  <c r="G65" i="4" l="1"/>
  <c r="G27" i="4"/>
  <c r="H27" i="4" s="1"/>
  <c r="N578" i="13"/>
  <c r="N178" i="13"/>
  <c r="G60" i="13"/>
  <c r="H60" i="13" s="1"/>
  <c r="O177" i="13"/>
  <c r="H65" i="4"/>
  <c r="N175" i="4"/>
  <c r="G62" i="4" s="1"/>
  <c r="H62" i="4" s="1"/>
  <c r="N575" i="4"/>
  <c r="O174" i="4"/>
  <c r="O66" i="8"/>
  <c r="P66" i="8"/>
  <c r="P38" i="8"/>
  <c r="O38" i="8"/>
  <c r="N32" i="8"/>
  <c r="N39" i="8"/>
  <c r="O32" i="8"/>
  <c r="P32" i="8"/>
  <c r="N466" i="8"/>
  <c r="N67" i="8" s="1"/>
  <c r="N20" i="8"/>
  <c r="G11" i="4" l="1"/>
  <c r="H11" i="4" s="1"/>
  <c r="G19" i="4"/>
  <c r="H19" i="4" s="1"/>
  <c r="G66" i="4"/>
  <c r="H66" i="4" s="1"/>
  <c r="O178" i="13"/>
  <c r="G66" i="13"/>
  <c r="H66" i="13" s="1"/>
  <c r="N579" i="13"/>
  <c r="N179" i="13"/>
  <c r="G69" i="13" s="1"/>
  <c r="H69" i="13" s="1"/>
  <c r="N176" i="4"/>
  <c r="N576" i="4"/>
  <c r="O175" i="4"/>
  <c r="P67" i="8"/>
  <c r="O67" i="8"/>
  <c r="P39" i="8"/>
  <c r="O39" i="8"/>
  <c r="O20" i="8"/>
  <c r="P20" i="8"/>
  <c r="N467" i="8"/>
  <c r="N19" i="8"/>
  <c r="G28" i="4" l="1"/>
  <c r="H28" i="4" s="1"/>
  <c r="G21" i="4"/>
  <c r="H21" i="4" s="1"/>
  <c r="G67" i="4"/>
  <c r="H67" i="4" s="1"/>
  <c r="O179" i="13"/>
  <c r="N580" i="13"/>
  <c r="N581" i="13" s="1"/>
  <c r="N582" i="13" s="1"/>
  <c r="N583" i="13" s="1"/>
  <c r="N584" i="13" s="1"/>
  <c r="N585" i="13" s="1"/>
  <c r="N586" i="13" s="1"/>
  <c r="N587" i="13" s="1"/>
  <c r="N588" i="13" s="1"/>
  <c r="N589" i="13" s="1"/>
  <c r="N590" i="13" s="1"/>
  <c r="N591" i="13" s="1"/>
  <c r="N592" i="13" s="1"/>
  <c r="N593" i="13" s="1"/>
  <c r="N594" i="13" s="1"/>
  <c r="N595" i="13" s="1"/>
  <c r="N596" i="13" s="1"/>
  <c r="N597" i="13" s="1"/>
  <c r="N598" i="13" s="1"/>
  <c r="N599" i="13" s="1"/>
  <c r="N600" i="13" s="1"/>
  <c r="N601" i="13" s="1"/>
  <c r="N602" i="13" s="1"/>
  <c r="N603" i="13" s="1"/>
  <c r="N604" i="13" s="1"/>
  <c r="N605" i="13" s="1"/>
  <c r="N606" i="13" s="1"/>
  <c r="N607" i="13" s="1"/>
  <c r="N608" i="13" s="1"/>
  <c r="N609" i="13" s="1"/>
  <c r="N610" i="13" s="1"/>
  <c r="N611" i="13" s="1"/>
  <c r="N612" i="13" s="1"/>
  <c r="N613" i="13" s="1"/>
  <c r="N614" i="13" s="1"/>
  <c r="N615" i="13" s="1"/>
  <c r="N616" i="13" s="1"/>
  <c r="N617" i="13" s="1"/>
  <c r="N618" i="13" s="1"/>
  <c r="N619" i="13" s="1"/>
  <c r="N620" i="13" s="1"/>
  <c r="N621" i="13" s="1"/>
  <c r="N622" i="13" s="1"/>
  <c r="N623" i="13" s="1"/>
  <c r="N624" i="13" s="1"/>
  <c r="N625" i="13" s="1"/>
  <c r="N626" i="13" s="1"/>
  <c r="N627" i="13" s="1"/>
  <c r="N628" i="13" s="1"/>
  <c r="N629" i="13" s="1"/>
  <c r="N630" i="13" s="1"/>
  <c r="N631" i="13" s="1"/>
  <c r="N632" i="13" s="1"/>
  <c r="N633" i="13" s="1"/>
  <c r="N634" i="13" s="1"/>
  <c r="N635" i="13" s="1"/>
  <c r="N636" i="13" s="1"/>
  <c r="N637" i="13" s="1"/>
  <c r="N638" i="13" s="1"/>
  <c r="N639" i="13" s="1"/>
  <c r="N640" i="13" s="1"/>
  <c r="N641" i="13" s="1"/>
  <c r="N642" i="13" s="1"/>
  <c r="N643" i="13" s="1"/>
  <c r="N644" i="13" s="1"/>
  <c r="N645" i="13" s="1"/>
  <c r="N646" i="13" s="1"/>
  <c r="N647" i="13" s="1"/>
  <c r="N648" i="13" s="1"/>
  <c r="N649" i="13" s="1"/>
  <c r="N650" i="13" s="1"/>
  <c r="N651" i="13" s="1"/>
  <c r="N652" i="13" s="1"/>
  <c r="N653" i="13" s="1"/>
  <c r="N654" i="13" s="1"/>
  <c r="N655" i="13" s="1"/>
  <c r="N656" i="13" s="1"/>
  <c r="N657" i="13" s="1"/>
  <c r="N658" i="13" s="1"/>
  <c r="N659" i="13" s="1"/>
  <c r="N660" i="13" s="1"/>
  <c r="N661" i="13" s="1"/>
  <c r="N662" i="13" s="1"/>
  <c r="N663" i="13" s="1"/>
  <c r="N664" i="13" s="1"/>
  <c r="N665" i="13" s="1"/>
  <c r="N666" i="13" s="1"/>
  <c r="N667" i="13" s="1"/>
  <c r="N668" i="13" s="1"/>
  <c r="N669" i="13" s="1"/>
  <c r="N670" i="13" s="1"/>
  <c r="N671" i="13" s="1"/>
  <c r="N672" i="13" s="1"/>
  <c r="N673" i="13" s="1"/>
  <c r="N674" i="13" s="1"/>
  <c r="N675" i="13" s="1"/>
  <c r="N676" i="13" s="1"/>
  <c r="N677" i="13" s="1"/>
  <c r="N678" i="13" s="1"/>
  <c r="N679" i="13" s="1"/>
  <c r="N680" i="13" s="1"/>
  <c r="N681" i="13" s="1"/>
  <c r="N682" i="13" s="1"/>
  <c r="N683" i="13" s="1"/>
  <c r="N684" i="13" s="1"/>
  <c r="N685" i="13" s="1"/>
  <c r="N686" i="13" s="1"/>
  <c r="N687" i="13" s="1"/>
  <c r="N688" i="13" s="1"/>
  <c r="N689" i="13" s="1"/>
  <c r="N690" i="13" s="1"/>
  <c r="N691" i="13" s="1"/>
  <c r="N692" i="13" s="1"/>
  <c r="N693" i="13" s="1"/>
  <c r="N694" i="13" s="1"/>
  <c r="N695" i="13" s="1"/>
  <c r="N696" i="13" s="1"/>
  <c r="N697" i="13" s="1"/>
  <c r="N698" i="13" s="1"/>
  <c r="N699" i="13" s="1"/>
  <c r="N700" i="13" s="1"/>
  <c r="N701" i="13" s="1"/>
  <c r="N702" i="13" s="1"/>
  <c r="N703" i="13" s="1"/>
  <c r="N704" i="13" s="1"/>
  <c r="N705" i="13" s="1"/>
  <c r="N706" i="13" s="1"/>
  <c r="N707" i="13" s="1"/>
  <c r="N708" i="13" s="1"/>
  <c r="N709" i="13" s="1"/>
  <c r="N710" i="13" s="1"/>
  <c r="N711" i="13" s="1"/>
  <c r="N712" i="13" s="1"/>
  <c r="N713" i="13" s="1"/>
  <c r="N714" i="13" s="1"/>
  <c r="N715" i="13" s="1"/>
  <c r="N716" i="13" s="1"/>
  <c r="N717" i="13" s="1"/>
  <c r="N718" i="13" s="1"/>
  <c r="N719" i="13" s="1"/>
  <c r="N720" i="13" s="1"/>
  <c r="N721" i="13" s="1"/>
  <c r="N722" i="13" s="1"/>
  <c r="N723" i="13" s="1"/>
  <c r="N724" i="13" s="1"/>
  <c r="N725" i="13" s="1"/>
  <c r="N726" i="13" s="1"/>
  <c r="N727" i="13" s="1"/>
  <c r="N728" i="13" s="1"/>
  <c r="N729" i="13" s="1"/>
  <c r="N730" i="13" s="1"/>
  <c r="N731" i="13" s="1"/>
  <c r="N732" i="13" s="1"/>
  <c r="N733" i="13" s="1"/>
  <c r="N734" i="13" s="1"/>
  <c r="N735" i="13" s="1"/>
  <c r="N736" i="13" s="1"/>
  <c r="N737" i="13" s="1"/>
  <c r="N738" i="13" s="1"/>
  <c r="N739" i="13" s="1"/>
  <c r="N740" i="13" s="1"/>
  <c r="N741" i="13" s="1"/>
  <c r="N742" i="13" s="1"/>
  <c r="N743" i="13" s="1"/>
  <c r="N744" i="13" s="1"/>
  <c r="N745" i="13" s="1"/>
  <c r="N746" i="13" s="1"/>
  <c r="N747" i="13" s="1"/>
  <c r="N748" i="13" s="1"/>
  <c r="N749" i="13" s="1"/>
  <c r="N750" i="13" s="1"/>
  <c r="N751" i="13" s="1"/>
  <c r="N752" i="13" s="1"/>
  <c r="N753" i="13" s="1"/>
  <c r="N754" i="13" s="1"/>
  <c r="N755" i="13" s="1"/>
  <c r="N756" i="13" s="1"/>
  <c r="N757" i="13" s="1"/>
  <c r="N758" i="13" s="1"/>
  <c r="N759" i="13" s="1"/>
  <c r="N760" i="13" s="1"/>
  <c r="N761" i="13" s="1"/>
  <c r="N762" i="13" s="1"/>
  <c r="N763" i="13" s="1"/>
  <c r="N764" i="13" s="1"/>
  <c r="N765" i="13" s="1"/>
  <c r="N766" i="13" s="1"/>
  <c r="N767" i="13" s="1"/>
  <c r="N768" i="13" s="1"/>
  <c r="N769" i="13" s="1"/>
  <c r="N770" i="13" s="1"/>
  <c r="N771" i="13" s="1"/>
  <c r="N772" i="13" s="1"/>
  <c r="N773" i="13" s="1"/>
  <c r="N774" i="13" s="1"/>
  <c r="N775" i="13" s="1"/>
  <c r="N776" i="13" s="1"/>
  <c r="N777" i="13" s="1"/>
  <c r="N778" i="13" s="1"/>
  <c r="N779" i="13" s="1"/>
  <c r="N780" i="13" s="1"/>
  <c r="N781" i="13" s="1"/>
  <c r="N782" i="13" s="1"/>
  <c r="N783" i="13" s="1"/>
  <c r="N784" i="13" s="1"/>
  <c r="N785" i="13" s="1"/>
  <c r="N786" i="13" s="1"/>
  <c r="N787" i="13" s="1"/>
  <c r="N788" i="13" s="1"/>
  <c r="N789" i="13" s="1"/>
  <c r="N790" i="13" s="1"/>
  <c r="N791" i="13" s="1"/>
  <c r="N792" i="13" s="1"/>
  <c r="N793" i="13" s="1"/>
  <c r="N794" i="13" s="1"/>
  <c r="N795" i="13" s="1"/>
  <c r="N796" i="13" s="1"/>
  <c r="N797" i="13" s="1"/>
  <c r="N798" i="13" s="1"/>
  <c r="N799" i="13" s="1"/>
  <c r="N800" i="13" s="1"/>
  <c r="N801" i="13" s="1"/>
  <c r="N802" i="13" s="1"/>
  <c r="N803" i="13" s="1"/>
  <c r="N804" i="13" s="1"/>
  <c r="N805" i="13" s="1"/>
  <c r="N806" i="13" s="1"/>
  <c r="N807" i="13" s="1"/>
  <c r="N808" i="13" s="1"/>
  <c r="N809" i="13" s="1"/>
  <c r="N810" i="13" s="1"/>
  <c r="N811" i="13" s="1"/>
  <c r="N812" i="13" s="1"/>
  <c r="N813" i="13" s="1"/>
  <c r="N814" i="13" s="1"/>
  <c r="N815" i="13" s="1"/>
  <c r="N816" i="13" s="1"/>
  <c r="N817" i="13" s="1"/>
  <c r="N818" i="13" s="1"/>
  <c r="N819" i="13" s="1"/>
  <c r="N820" i="13" s="1"/>
  <c r="N821" i="13" s="1"/>
  <c r="N822" i="13" s="1"/>
  <c r="N823" i="13" s="1"/>
  <c r="N824" i="13" s="1"/>
  <c r="N825" i="13" s="1"/>
  <c r="N826" i="13" s="1"/>
  <c r="N827" i="13" s="1"/>
  <c r="N828" i="13" s="1"/>
  <c r="N829" i="13" s="1"/>
  <c r="N830" i="13" s="1"/>
  <c r="N831" i="13" s="1"/>
  <c r="N832" i="13" s="1"/>
  <c r="N833" i="13" s="1"/>
  <c r="N834" i="13" s="1"/>
  <c r="N180" i="13"/>
  <c r="N177" i="4"/>
  <c r="G41" i="4" s="1"/>
  <c r="H41" i="4" s="1"/>
  <c r="N577" i="4"/>
  <c r="O176" i="4"/>
  <c r="N59" i="8"/>
  <c r="N68" i="8"/>
  <c r="P59" i="8"/>
  <c r="O59" i="8"/>
  <c r="O19" i="8"/>
  <c r="P19" i="8"/>
  <c r="N468" i="8"/>
  <c r="N69" i="8" s="1"/>
  <c r="N16" i="8"/>
  <c r="G25" i="4" l="1"/>
  <c r="H25" i="4" s="1"/>
  <c r="G68" i="4"/>
  <c r="H68" i="4" s="1"/>
  <c r="G70" i="13"/>
  <c r="H70" i="13" s="1"/>
  <c r="G71" i="13"/>
  <c r="H71" i="13" s="1"/>
  <c r="O180" i="13"/>
  <c r="O182" i="13" s="1"/>
  <c r="G68" i="13"/>
  <c r="N182" i="13"/>
  <c r="N178" i="4"/>
  <c r="N578" i="4"/>
  <c r="O177" i="4"/>
  <c r="O68" i="8"/>
  <c r="P68" i="8"/>
  <c r="O69" i="8"/>
  <c r="P69" i="8"/>
  <c r="N26" i="8"/>
  <c r="N17" i="8"/>
  <c r="P26" i="8"/>
  <c r="O26" i="8"/>
  <c r="O16" i="8"/>
  <c r="P16" i="8"/>
  <c r="N469" i="8"/>
  <c r="N12" i="8"/>
  <c r="G26" i="4" l="1"/>
  <c r="H26" i="4" s="1"/>
  <c r="G50" i="4"/>
  <c r="H50" i="4" s="1"/>
  <c r="G69" i="4"/>
  <c r="G23" i="4"/>
  <c r="H23" i="4" s="1"/>
  <c r="H68" i="13"/>
  <c r="H73" i="13" s="1"/>
  <c r="G73" i="13"/>
  <c r="H69" i="4"/>
  <c r="N179" i="4"/>
  <c r="G7" i="4" s="1"/>
  <c r="H7" i="4" s="1"/>
  <c r="N579" i="4"/>
  <c r="O178" i="4"/>
  <c r="N18" i="8"/>
  <c r="N70" i="8"/>
  <c r="O18" i="8"/>
  <c r="P18" i="8"/>
  <c r="P17" i="8"/>
  <c r="O17" i="8"/>
  <c r="O12" i="8"/>
  <c r="P12" i="8"/>
  <c r="N470" i="8"/>
  <c r="N71" i="8" s="1"/>
  <c r="N14" i="8"/>
  <c r="G70" i="4" l="1"/>
  <c r="H70" i="4" s="1"/>
  <c r="N180" i="4"/>
  <c r="N580" i="4"/>
  <c r="N581" i="4" s="1"/>
  <c r="N582" i="4" s="1"/>
  <c r="N583" i="4" s="1"/>
  <c r="N584" i="4" s="1"/>
  <c r="N585" i="4" s="1"/>
  <c r="N586" i="4" s="1"/>
  <c r="N587" i="4" s="1"/>
  <c r="N588" i="4" s="1"/>
  <c r="N589" i="4" s="1"/>
  <c r="N590" i="4" s="1"/>
  <c r="N591" i="4" s="1"/>
  <c r="N592" i="4" s="1"/>
  <c r="N593" i="4" s="1"/>
  <c r="N594" i="4" s="1"/>
  <c r="N595" i="4" s="1"/>
  <c r="N596" i="4" s="1"/>
  <c r="N597" i="4" s="1"/>
  <c r="N598" i="4" s="1"/>
  <c r="N599" i="4" s="1"/>
  <c r="N600" i="4" s="1"/>
  <c r="N601" i="4" s="1"/>
  <c r="N602" i="4" s="1"/>
  <c r="N603" i="4" s="1"/>
  <c r="N604" i="4" s="1"/>
  <c r="N605" i="4" s="1"/>
  <c r="N606" i="4" s="1"/>
  <c r="N607" i="4" s="1"/>
  <c r="N608" i="4" s="1"/>
  <c r="N609" i="4" s="1"/>
  <c r="N610" i="4" s="1"/>
  <c r="N611" i="4" s="1"/>
  <c r="N612" i="4" s="1"/>
  <c r="N613" i="4" s="1"/>
  <c r="N614" i="4" s="1"/>
  <c r="N615" i="4" s="1"/>
  <c r="N616" i="4" s="1"/>
  <c r="N617" i="4" s="1"/>
  <c r="N618" i="4" s="1"/>
  <c r="N619" i="4" s="1"/>
  <c r="N620" i="4" s="1"/>
  <c r="N621" i="4" s="1"/>
  <c r="N622" i="4" s="1"/>
  <c r="N623" i="4" s="1"/>
  <c r="N624" i="4" s="1"/>
  <c r="N625" i="4" s="1"/>
  <c r="N626" i="4" s="1"/>
  <c r="N627" i="4" s="1"/>
  <c r="N628" i="4" s="1"/>
  <c r="N629" i="4" s="1"/>
  <c r="N630" i="4" s="1"/>
  <c r="N631" i="4" s="1"/>
  <c r="N632" i="4" s="1"/>
  <c r="N633" i="4" s="1"/>
  <c r="N634" i="4" s="1"/>
  <c r="N635" i="4" s="1"/>
  <c r="N636" i="4" s="1"/>
  <c r="N637" i="4" s="1"/>
  <c r="N638" i="4" s="1"/>
  <c r="N639" i="4" s="1"/>
  <c r="N640" i="4" s="1"/>
  <c r="N641" i="4" s="1"/>
  <c r="N642" i="4" s="1"/>
  <c r="N643" i="4" s="1"/>
  <c r="N644" i="4" s="1"/>
  <c r="N645" i="4" s="1"/>
  <c r="N646" i="4" s="1"/>
  <c r="N647" i="4" s="1"/>
  <c r="N648" i="4" s="1"/>
  <c r="N649" i="4" s="1"/>
  <c r="N650" i="4" s="1"/>
  <c r="N651" i="4" s="1"/>
  <c r="N652" i="4" s="1"/>
  <c r="N653" i="4" s="1"/>
  <c r="N654" i="4" s="1"/>
  <c r="N655" i="4" s="1"/>
  <c r="N656" i="4" s="1"/>
  <c r="N657" i="4" s="1"/>
  <c r="N658" i="4" s="1"/>
  <c r="N659" i="4" s="1"/>
  <c r="N660" i="4" s="1"/>
  <c r="N661" i="4" s="1"/>
  <c r="N662" i="4" s="1"/>
  <c r="N663" i="4" s="1"/>
  <c r="N664" i="4" s="1"/>
  <c r="N665" i="4" s="1"/>
  <c r="N666" i="4" s="1"/>
  <c r="N667" i="4" s="1"/>
  <c r="N668" i="4" s="1"/>
  <c r="N669" i="4" s="1"/>
  <c r="N670" i="4" s="1"/>
  <c r="N671" i="4" s="1"/>
  <c r="N672" i="4" s="1"/>
  <c r="N673" i="4" s="1"/>
  <c r="N674" i="4" s="1"/>
  <c r="N675" i="4" s="1"/>
  <c r="N676" i="4" s="1"/>
  <c r="N677" i="4" s="1"/>
  <c r="N678" i="4" s="1"/>
  <c r="N679" i="4" s="1"/>
  <c r="N680" i="4" s="1"/>
  <c r="N681" i="4" s="1"/>
  <c r="N682" i="4" s="1"/>
  <c r="N683" i="4" s="1"/>
  <c r="N684" i="4" s="1"/>
  <c r="N685" i="4" s="1"/>
  <c r="N686" i="4" s="1"/>
  <c r="N687" i="4" s="1"/>
  <c r="N688" i="4" s="1"/>
  <c r="N689" i="4" s="1"/>
  <c r="N690" i="4" s="1"/>
  <c r="N691" i="4" s="1"/>
  <c r="N692" i="4" s="1"/>
  <c r="N693" i="4" s="1"/>
  <c r="N694" i="4" s="1"/>
  <c r="N695" i="4" s="1"/>
  <c r="N696" i="4" s="1"/>
  <c r="N697" i="4" s="1"/>
  <c r="N698" i="4" s="1"/>
  <c r="N699" i="4" s="1"/>
  <c r="N700" i="4" s="1"/>
  <c r="N701" i="4" s="1"/>
  <c r="N702" i="4" s="1"/>
  <c r="N703" i="4" s="1"/>
  <c r="N704" i="4" s="1"/>
  <c r="N705" i="4" s="1"/>
  <c r="N706" i="4" s="1"/>
  <c r="N707" i="4" s="1"/>
  <c r="N708" i="4" s="1"/>
  <c r="N709" i="4" s="1"/>
  <c r="N710" i="4" s="1"/>
  <c r="N711" i="4" s="1"/>
  <c r="N712" i="4" s="1"/>
  <c r="N713" i="4" s="1"/>
  <c r="N714" i="4" s="1"/>
  <c r="N715" i="4" s="1"/>
  <c r="N716" i="4" s="1"/>
  <c r="N717" i="4" s="1"/>
  <c r="N718" i="4" s="1"/>
  <c r="N719" i="4" s="1"/>
  <c r="N720" i="4" s="1"/>
  <c r="N721" i="4" s="1"/>
  <c r="N722" i="4" s="1"/>
  <c r="N723" i="4" s="1"/>
  <c r="N724" i="4" s="1"/>
  <c r="N725" i="4" s="1"/>
  <c r="N726" i="4" s="1"/>
  <c r="N727" i="4" s="1"/>
  <c r="N728" i="4" s="1"/>
  <c r="N729" i="4" s="1"/>
  <c r="N730" i="4" s="1"/>
  <c r="N731" i="4" s="1"/>
  <c r="N732" i="4" s="1"/>
  <c r="N733" i="4" s="1"/>
  <c r="N734" i="4" s="1"/>
  <c r="N735" i="4" s="1"/>
  <c r="N736" i="4" s="1"/>
  <c r="N737" i="4" s="1"/>
  <c r="N738" i="4" s="1"/>
  <c r="N739" i="4" s="1"/>
  <c r="N740" i="4" s="1"/>
  <c r="N741" i="4" s="1"/>
  <c r="N742" i="4" s="1"/>
  <c r="N743" i="4" s="1"/>
  <c r="N744" i="4" s="1"/>
  <c r="N745" i="4" s="1"/>
  <c r="N746" i="4" s="1"/>
  <c r="N747" i="4" s="1"/>
  <c r="N748" i="4" s="1"/>
  <c r="N749" i="4" s="1"/>
  <c r="N750" i="4" s="1"/>
  <c r="N751" i="4" s="1"/>
  <c r="N752" i="4" s="1"/>
  <c r="N753" i="4" s="1"/>
  <c r="N754" i="4" s="1"/>
  <c r="N755" i="4" s="1"/>
  <c r="N756" i="4" s="1"/>
  <c r="N757" i="4" s="1"/>
  <c r="N758" i="4" s="1"/>
  <c r="N759" i="4" s="1"/>
  <c r="N760" i="4" s="1"/>
  <c r="N761" i="4" s="1"/>
  <c r="N762" i="4" s="1"/>
  <c r="N763" i="4" s="1"/>
  <c r="N764" i="4" s="1"/>
  <c r="N765" i="4" s="1"/>
  <c r="N766" i="4" s="1"/>
  <c r="N767" i="4" s="1"/>
  <c r="N768" i="4" s="1"/>
  <c r="N769" i="4" s="1"/>
  <c r="N770" i="4" s="1"/>
  <c r="N771" i="4" s="1"/>
  <c r="N772" i="4" s="1"/>
  <c r="N773" i="4" s="1"/>
  <c r="N774" i="4" s="1"/>
  <c r="N775" i="4" s="1"/>
  <c r="N776" i="4" s="1"/>
  <c r="N777" i="4" s="1"/>
  <c r="N778" i="4" s="1"/>
  <c r="N779" i="4" s="1"/>
  <c r="N780" i="4" s="1"/>
  <c r="N781" i="4" s="1"/>
  <c r="N782" i="4" s="1"/>
  <c r="N783" i="4" s="1"/>
  <c r="N784" i="4" s="1"/>
  <c r="N785" i="4" s="1"/>
  <c r="N786" i="4" s="1"/>
  <c r="N787" i="4" s="1"/>
  <c r="N788" i="4" s="1"/>
  <c r="N789" i="4" s="1"/>
  <c r="N790" i="4" s="1"/>
  <c r="N791" i="4" s="1"/>
  <c r="N792" i="4" s="1"/>
  <c r="N793" i="4" s="1"/>
  <c r="N794" i="4" s="1"/>
  <c r="N795" i="4" s="1"/>
  <c r="N796" i="4" s="1"/>
  <c r="N797" i="4" s="1"/>
  <c r="N798" i="4" s="1"/>
  <c r="N799" i="4" s="1"/>
  <c r="N800" i="4" s="1"/>
  <c r="N801" i="4" s="1"/>
  <c r="N802" i="4" s="1"/>
  <c r="N803" i="4" s="1"/>
  <c r="N804" i="4" s="1"/>
  <c r="N805" i="4" s="1"/>
  <c r="N806" i="4" s="1"/>
  <c r="N807" i="4" s="1"/>
  <c r="N808" i="4" s="1"/>
  <c r="N809" i="4" s="1"/>
  <c r="N810" i="4" s="1"/>
  <c r="N811" i="4" s="1"/>
  <c r="N812" i="4" s="1"/>
  <c r="N813" i="4" s="1"/>
  <c r="N814" i="4" s="1"/>
  <c r="N815" i="4" s="1"/>
  <c r="N816" i="4" s="1"/>
  <c r="N817" i="4" s="1"/>
  <c r="N818" i="4" s="1"/>
  <c r="N819" i="4" s="1"/>
  <c r="N820" i="4" s="1"/>
  <c r="N821" i="4" s="1"/>
  <c r="N822" i="4" s="1"/>
  <c r="N823" i="4" s="1"/>
  <c r="N824" i="4" s="1"/>
  <c r="N825" i="4" s="1"/>
  <c r="N826" i="4" s="1"/>
  <c r="N827" i="4" s="1"/>
  <c r="N828" i="4" s="1"/>
  <c r="N829" i="4" s="1"/>
  <c r="N830" i="4" s="1"/>
  <c r="N831" i="4" s="1"/>
  <c r="N832" i="4" s="1"/>
  <c r="N833" i="4" s="1"/>
  <c r="N834" i="4" s="1"/>
  <c r="O179" i="4"/>
  <c r="P70" i="8"/>
  <c r="O70" i="8"/>
  <c r="O71" i="8"/>
  <c r="P71" i="8"/>
  <c r="N45" i="8"/>
  <c r="O45" i="8" s="1"/>
  <c r="N43" i="8"/>
  <c r="P45" i="8"/>
  <c r="O14" i="8"/>
  <c r="P14" i="8"/>
  <c r="N471" i="8"/>
  <c r="N472" i="8" s="1"/>
  <c r="N473" i="8" s="1"/>
  <c r="N474" i="8" s="1"/>
  <c r="N475" i="8" s="1"/>
  <c r="N476" i="8" s="1"/>
  <c r="N477" i="8" s="1"/>
  <c r="N478" i="8" s="1"/>
  <c r="N479" i="8" s="1"/>
  <c r="N480" i="8" s="1"/>
  <c r="N481" i="8" s="1"/>
  <c r="N482" i="8" s="1"/>
  <c r="N483" i="8" s="1"/>
  <c r="N484" i="8" s="1"/>
  <c r="N485" i="8" s="1"/>
  <c r="N486" i="8" s="1"/>
  <c r="N487" i="8" s="1"/>
  <c r="N488" i="8" s="1"/>
  <c r="N489" i="8" s="1"/>
  <c r="N490" i="8" s="1"/>
  <c r="N491" i="8" s="1"/>
  <c r="N492" i="8" s="1"/>
  <c r="N493" i="8" s="1"/>
  <c r="N494" i="8" s="1"/>
  <c r="N495" i="8" s="1"/>
  <c r="N496" i="8" s="1"/>
  <c r="N497" i="8" s="1"/>
  <c r="N498" i="8" s="1"/>
  <c r="N499" i="8" s="1"/>
  <c r="N500" i="8" s="1"/>
  <c r="N501" i="8" s="1"/>
  <c r="N502" i="8" s="1"/>
  <c r="N503" i="8" s="1"/>
  <c r="N504" i="8" s="1"/>
  <c r="N505" i="8" s="1"/>
  <c r="N506" i="8" s="1"/>
  <c r="N507" i="8" s="1"/>
  <c r="N508" i="8" s="1"/>
  <c r="N509" i="8" s="1"/>
  <c r="N510" i="8" s="1"/>
  <c r="N511" i="8" s="1"/>
  <c r="N512" i="8" s="1"/>
  <c r="N513" i="8" s="1"/>
  <c r="N514" i="8" s="1"/>
  <c r="N515" i="8" s="1"/>
  <c r="N516" i="8" s="1"/>
  <c r="N517" i="8" s="1"/>
  <c r="N518" i="8" s="1"/>
  <c r="N519" i="8" s="1"/>
  <c r="N520" i="8" s="1"/>
  <c r="N521" i="8" s="1"/>
  <c r="N522" i="8" s="1"/>
  <c r="N523" i="8" s="1"/>
  <c r="N524" i="8" s="1"/>
  <c r="N525" i="8" s="1"/>
  <c r="N526" i="8" s="1"/>
  <c r="N527" i="8" s="1"/>
  <c r="N528" i="8" s="1"/>
  <c r="N529" i="8" s="1"/>
  <c r="N530" i="8" s="1"/>
  <c r="N531" i="8" s="1"/>
  <c r="N532" i="8" s="1"/>
  <c r="N533" i="8" s="1"/>
  <c r="N534" i="8" s="1"/>
  <c r="N535" i="8" s="1"/>
  <c r="N536" i="8" s="1"/>
  <c r="N537" i="8" s="1"/>
  <c r="N538" i="8" s="1"/>
  <c r="N539" i="8" s="1"/>
  <c r="N540" i="8" s="1"/>
  <c r="N541" i="8" s="1"/>
  <c r="N542" i="8" s="1"/>
  <c r="N543" i="8" s="1"/>
  <c r="N544" i="8" s="1"/>
  <c r="N545" i="8" s="1"/>
  <c r="N546" i="8" s="1"/>
  <c r="N547" i="8" s="1"/>
  <c r="N548" i="8" s="1"/>
  <c r="N549" i="8" s="1"/>
  <c r="N550" i="8" s="1"/>
  <c r="N551" i="8" s="1"/>
  <c r="N552" i="8" s="1"/>
  <c r="N553" i="8" s="1"/>
  <c r="N554" i="8" s="1"/>
  <c r="N555" i="8" s="1"/>
  <c r="N556" i="8" s="1"/>
  <c r="N557" i="8" s="1"/>
  <c r="N558" i="8" s="1"/>
  <c r="N559" i="8" s="1"/>
  <c r="N560" i="8" s="1"/>
  <c r="N561" i="8" s="1"/>
  <c r="N562" i="8" s="1"/>
  <c r="N563" i="8" s="1"/>
  <c r="N564" i="8" s="1"/>
  <c r="N565" i="8" s="1"/>
  <c r="N566" i="8" s="1"/>
  <c r="N567" i="8" s="1"/>
  <c r="N568" i="8" s="1"/>
  <c r="N569" i="8" s="1"/>
  <c r="N570" i="8" s="1"/>
  <c r="N571" i="8" s="1"/>
  <c r="N572" i="8" s="1"/>
  <c r="N573" i="8" s="1"/>
  <c r="N574" i="8" s="1"/>
  <c r="N575" i="8" s="1"/>
  <c r="N576" i="8" s="1"/>
  <c r="N577" i="8" s="1"/>
  <c r="N578" i="8" s="1"/>
  <c r="N579" i="8" s="1"/>
  <c r="N580" i="8" s="1"/>
  <c r="N581" i="8" s="1"/>
  <c r="N582" i="8" s="1"/>
  <c r="N583" i="8" s="1"/>
  <c r="N584" i="8" s="1"/>
  <c r="N585" i="8" s="1"/>
  <c r="N586" i="8" s="1"/>
  <c r="N587" i="8" s="1"/>
  <c r="N588" i="8" s="1"/>
  <c r="N589" i="8" s="1"/>
  <c r="N590" i="8" s="1"/>
  <c r="N591" i="8" s="1"/>
  <c r="N592" i="8" s="1"/>
  <c r="N593" i="8" s="1"/>
  <c r="N594" i="8" s="1"/>
  <c r="N595" i="8" s="1"/>
  <c r="N596" i="8" s="1"/>
  <c r="N597" i="8" s="1"/>
  <c r="N598" i="8" s="1"/>
  <c r="N599" i="8" s="1"/>
  <c r="N600" i="8" s="1"/>
  <c r="N601" i="8" s="1"/>
  <c r="N602" i="8" s="1"/>
  <c r="N603" i="8" s="1"/>
  <c r="N604" i="8" s="1"/>
  <c r="N605" i="8" s="1"/>
  <c r="N606" i="8" s="1"/>
  <c r="N607" i="8" s="1"/>
  <c r="N608" i="8" s="1"/>
  <c r="N609" i="8" s="1"/>
  <c r="N610" i="8" s="1"/>
  <c r="N611" i="8" s="1"/>
  <c r="N612" i="8" s="1"/>
  <c r="N613" i="8" s="1"/>
  <c r="N614" i="8" s="1"/>
  <c r="N615" i="8" s="1"/>
  <c r="N616" i="8" s="1"/>
  <c r="N617" i="8" s="1"/>
  <c r="N618" i="8" s="1"/>
  <c r="N619" i="8" s="1"/>
  <c r="N620" i="8" s="1"/>
  <c r="N621" i="8" s="1"/>
  <c r="N622" i="8" s="1"/>
  <c r="N623" i="8" s="1"/>
  <c r="N624" i="8" s="1"/>
  <c r="N625" i="8" s="1"/>
  <c r="N626" i="8" s="1"/>
  <c r="N627" i="8" s="1"/>
  <c r="N628" i="8" s="1"/>
  <c r="N629" i="8" s="1"/>
  <c r="N630" i="8" s="1"/>
  <c r="N631" i="8" s="1"/>
  <c r="N632" i="8" s="1"/>
  <c r="N633" i="8" s="1"/>
  <c r="N634" i="8" s="1"/>
  <c r="N635" i="8" s="1"/>
  <c r="N636" i="8" s="1"/>
  <c r="N637" i="8" s="1"/>
  <c r="N638" i="8" s="1"/>
  <c r="N639" i="8" s="1"/>
  <c r="N640" i="8" s="1"/>
  <c r="N641" i="8" s="1"/>
  <c r="N642" i="8" s="1"/>
  <c r="N643" i="8" s="1"/>
  <c r="N644" i="8" s="1"/>
  <c r="N645" i="8" s="1"/>
  <c r="N646" i="8" s="1"/>
  <c r="N647" i="8" s="1"/>
  <c r="N648" i="8" s="1"/>
  <c r="N649" i="8" s="1"/>
  <c r="N650" i="8" s="1"/>
  <c r="N651" i="8" s="1"/>
  <c r="N652" i="8" s="1"/>
  <c r="N653" i="8" s="1"/>
  <c r="N654" i="8" s="1"/>
  <c r="N655" i="8" s="1"/>
  <c r="N656" i="8" s="1"/>
  <c r="N657" i="8" s="1"/>
  <c r="N658" i="8" s="1"/>
  <c r="N659" i="8" s="1"/>
  <c r="N660" i="8" s="1"/>
  <c r="N661" i="8" s="1"/>
  <c r="N662" i="8" s="1"/>
  <c r="N663" i="8" s="1"/>
  <c r="N664" i="8" s="1"/>
  <c r="N665" i="8" s="1"/>
  <c r="N666" i="8" s="1"/>
  <c r="N667" i="8" s="1"/>
  <c r="N668" i="8" s="1"/>
  <c r="N669" i="8" s="1"/>
  <c r="N670" i="8" s="1"/>
  <c r="N671" i="8" s="1"/>
  <c r="N672" i="8" s="1"/>
  <c r="N673" i="8" s="1"/>
  <c r="N674" i="8" s="1"/>
  <c r="N675" i="8" s="1"/>
  <c r="N676" i="8" s="1"/>
  <c r="N677" i="8" s="1"/>
  <c r="N678" i="8" s="1"/>
  <c r="N679" i="8" s="1"/>
  <c r="N680" i="8" s="1"/>
  <c r="N681" i="8" s="1"/>
  <c r="N682" i="8" s="1"/>
  <c r="N683" i="8" s="1"/>
  <c r="N684" i="8" s="1"/>
  <c r="N685" i="8" s="1"/>
  <c r="N686" i="8" s="1"/>
  <c r="N687" i="8" s="1"/>
  <c r="N688" i="8" s="1"/>
  <c r="N689" i="8" s="1"/>
  <c r="N690" i="8" s="1"/>
  <c r="N691" i="8" s="1"/>
  <c r="N692" i="8" s="1"/>
  <c r="N693" i="8" s="1"/>
  <c r="N694" i="8" s="1"/>
  <c r="N695" i="8" s="1"/>
  <c r="N696" i="8" s="1"/>
  <c r="N697" i="8" s="1"/>
  <c r="N698" i="8" s="1"/>
  <c r="N699" i="8" s="1"/>
  <c r="N700" i="8" s="1"/>
  <c r="N701" i="8" s="1"/>
  <c r="N702" i="8" s="1"/>
  <c r="N703" i="8" s="1"/>
  <c r="N704" i="8" s="1"/>
  <c r="N705" i="8" s="1"/>
  <c r="N706" i="8" s="1"/>
  <c r="N707" i="8" s="1"/>
  <c r="N708" i="8" s="1"/>
  <c r="N709" i="8" s="1"/>
  <c r="N710" i="8" s="1"/>
  <c r="N711" i="8" s="1"/>
  <c r="N712" i="8" s="1"/>
  <c r="N713" i="8" s="1"/>
  <c r="N714" i="8" s="1"/>
  <c r="N715" i="8" s="1"/>
  <c r="N716" i="8" s="1"/>
  <c r="N717" i="8" s="1"/>
  <c r="N718" i="8" s="1"/>
  <c r="N719" i="8" s="1"/>
  <c r="N720" i="8" s="1"/>
  <c r="N721" i="8" s="1"/>
  <c r="N722" i="8" s="1"/>
  <c r="N723" i="8" s="1"/>
  <c r="N724" i="8" s="1"/>
  <c r="N725" i="8" s="1"/>
  <c r="N13" i="8"/>
  <c r="G38" i="4" l="1"/>
  <c r="H38" i="4" s="1"/>
  <c r="G5" i="4"/>
  <c r="H5" i="4" s="1"/>
  <c r="G43" i="4"/>
  <c r="H43" i="4" s="1"/>
  <c r="G71" i="4"/>
  <c r="G37" i="4"/>
  <c r="H37" i="4" s="1"/>
  <c r="H71" i="4"/>
  <c r="O180" i="4"/>
  <c r="O182" i="4" s="1"/>
  <c r="N182" i="4"/>
  <c r="O43" i="8"/>
  <c r="P43" i="8"/>
  <c r="O13" i="8"/>
  <c r="O73" i="8" s="1"/>
  <c r="P13" i="8"/>
  <c r="P73" i="8" s="1"/>
  <c r="N73" i="8"/>
  <c r="G73" i="4" l="1"/>
  <c r="H73" i="4"/>
</calcChain>
</file>

<file path=xl/sharedStrings.xml><?xml version="1.0" encoding="utf-8"?>
<sst xmlns="http://schemas.openxmlformats.org/spreadsheetml/2006/main" count="1301" uniqueCount="106">
  <si>
    <t>DISTRICT #</t>
  </si>
  <si>
    <t>DISTRICT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</si>
  <si>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</si>
  <si>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</si>
  <si>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</si>
  <si>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</si>
  <si>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</si>
  <si>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</si>
  <si>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</si>
  <si>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</si>
  <si>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</si>
  <si>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</si>
  <si>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</si>
  <si>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</si>
  <si>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</si>
  <si>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</si>
  <si>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</si>
  <si>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</si>
  <si>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</si>
  <si>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</si>
  <si>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</si>
  <si>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</si>
  <si>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</si>
  <si>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</si>
  <si>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</si>
  <si>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</si>
  <si>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</si>
  <si>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</si>
  <si>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</si>
  <si>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</si>
  <si>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</si>
  <si>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</si>
  <si>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</si>
  <si>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</si>
  <si>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</si>
  <si>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</si>
  <si>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</si>
  <si>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</si>
  <si>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</si>
  <si>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</si>
  <si>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</si>
  <si>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</si>
  <si>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</si>
  <si>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</si>
  <si>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</si>
  <si>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</si>
  <si>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</si>
  <si>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</si>
  <si>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</si>
  <si>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</si>
  <si>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</si>
  <si>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</si>
  <si>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</si>
  <si>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</si>
  <si>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</si>
  <si>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</si>
  <si>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</si>
  <si>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</si>
  <si>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</si>
  <si>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</si>
  <si>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</si>
  <si>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</si>
  <si>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</si>
  <si>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</si>
  <si>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</si>
  <si>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</si>
  <si>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</si>
  <si>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</si>
  <si>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</si>
  <si>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 xml:space="preserve"> 2015-2016 ENROLLMENT</t>
  </si>
  <si>
    <t>STATE</t>
  </si>
  <si>
    <t>Data Source for enrollment:  DOE; Total includes lab and special schools enrollment</t>
  </si>
  <si>
    <t>rhm -- 7/26/16</t>
  </si>
  <si>
    <t>Data Source for population:  EDR; Total includes inmates; http://edr.state.fl.us/Content/population-demographics/data/2015_Pop_Estimates.pdf</t>
  </si>
  <si>
    <t>Data Source for taxable value:  DOE; http://www.fldoe.org/core/fileparse.php/7507/urlt/1516FEFP4thCalc.pdf</t>
  </si>
  <si>
    <t>APRIL 2015         POPULATION</t>
  </si>
  <si>
    <t>2015-2016         TAXABLE VALUE</t>
  </si>
  <si>
    <t>LN of Enrollment</t>
  </si>
  <si>
    <t>Total Cost:</t>
  </si>
  <si>
    <t>Enrollment as a Proportion of Total Students</t>
  </si>
  <si>
    <t>Enrollment Proportion * Total Costs</t>
  </si>
  <si>
    <t>Re-Adjustment:</t>
  </si>
  <si>
    <t>Average</t>
  </si>
  <si>
    <t>APRIL 2015 POPULATION</t>
  </si>
  <si>
    <t>Pure LN</t>
  </si>
  <si>
    <t>Enrollment as a Percentage of Total Students</t>
  </si>
  <si>
    <t>Enrollment Percentage * Total Costs</t>
  </si>
  <si>
    <t>Change In FBSA Dues</t>
  </si>
  <si>
    <t xml:space="preserve">Change in Dues </t>
  </si>
  <si>
    <t>Change in Dues</t>
  </si>
  <si>
    <t>Enrollment as a Percentage of the County's Population</t>
  </si>
  <si>
    <t>Change in FBSA Dues</t>
  </si>
  <si>
    <t>Enrollment as a Proportion of the County's Population</t>
  </si>
  <si>
    <t>Dues Sheet</t>
  </si>
  <si>
    <t>"K":</t>
  </si>
  <si>
    <t xml:space="preserve">"Benefit Ratio" </t>
  </si>
  <si>
    <t>"Benefit Ratio"</t>
  </si>
  <si>
    <t>"K"*LN of Enrollment</t>
  </si>
  <si>
    <t>Benefit Based Contribution</t>
  </si>
  <si>
    <t>Old FSBA Dues</t>
  </si>
  <si>
    <t>New FSBA Dues</t>
  </si>
  <si>
    <t>Equal Per Student Cost Model</t>
  </si>
  <si>
    <t>FSBA Dues Per Student</t>
  </si>
  <si>
    <t>Equal Cost Per Student</t>
  </si>
  <si>
    <t>2015-2016         Budgets</t>
  </si>
  <si>
    <t>2015-2016        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</si>
</sst>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"/>
    <numFmt numFmtId="165" formatCode="&quot;$&quot;#,##0.00"/>
    <numFmt numFmtId="166" formatCode="0.0000000000000%"/>
    <numFmt numFmtId="167" formatCode="#,##0.0000"/>
    <numFmt numFmtId="168" formatCode="0.0000"/>
    <numFmt numFmtId="169" formatCode="0.00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8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2" fontId="0" fillId="0" borderId="0" xfId="0" applyNumberFormat="1"/>
    <xf numFmtId="0" fontId="2" fillId="2" borderId="1" xfId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 readingOrder="1"/>
    </xf>
    <xf numFmtId="49" fontId="3" fillId="0" borderId="1" xfId="0" applyNumberFormat="1" applyFont="1" applyFill="1" applyBorder="1" applyAlignment="1">
      <alignment horizontal="left" vertical="center" wrapText="1" readingOrder="1"/>
    </xf>
    <xf numFmtId="4" fontId="3" fillId="0" borderId="1" xfId="0" applyNumberFormat="1" applyFont="1" applyFill="1" applyBorder="1" applyAlignment="1">
      <alignment horizontal="right" vertical="center" wrapText="1" readingOrder="1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4" fontId="3" fillId="0" borderId="1" xfId="0" applyNumberFormat="1" applyFont="1" applyFill="1" applyBorder="1" applyAlignment="1">
      <alignment horizontal="right" vertical="center" readingOrder="1"/>
    </xf>
    <xf numFmtId="3" fontId="0" fillId="0" borderId="1" xfId="0" applyNumberFormat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right" vertical="center" wrapText="1" readingOrder="1"/>
    </xf>
    <xf numFmtId="0" fontId="6" fillId="0" borderId="2" xfId="0" applyFont="1" applyBorder="1"/>
    <xf numFmtId="49" fontId="7" fillId="0" borderId="2" xfId="0" applyNumberFormat="1" applyFont="1" applyFill="1" applyBorder="1" applyAlignment="1">
      <alignment horizontal="left" vertical="center" wrapText="1" readingOrder="1"/>
    </xf>
    <xf numFmtId="165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center"/>
    </xf>
    <xf numFmtId="3" fontId="6" fillId="0" borderId="2" xfId="0" applyNumberFormat="1" applyFont="1" applyBorder="1"/>
    <xf numFmtId="0" fontId="9" fillId="0" borderId="0" xfId="0" applyFont="1" applyAlignme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2" fontId="0" fillId="0" borderId="1" xfId="0" applyNumberFormat="1" applyBorder="1"/>
    <xf numFmtId="8" fontId="0" fillId="0" borderId="0" xfId="0" applyNumberFormat="1"/>
    <xf numFmtId="10" fontId="3" fillId="0" borderId="1" xfId="16" applyNumberFormat="1" applyFont="1" applyFill="1" applyBorder="1" applyAlignment="1">
      <alignment horizontal="right" vertical="center" wrapText="1" readingOrder="1"/>
    </xf>
    <xf numFmtId="166" fontId="6" fillId="0" borderId="2" xfId="16" applyNumberFormat="1" applyFont="1" applyBorder="1" applyAlignment="1">
      <alignment horizontal="right"/>
    </xf>
    <xf numFmtId="165" fontId="3" fillId="0" borderId="1" xfId="15" applyNumberFormat="1" applyFont="1" applyFill="1" applyBorder="1" applyAlignment="1">
      <alignment horizontal="right" vertical="center" wrapText="1" readingOrder="1"/>
    </xf>
    <xf numFmtId="165" fontId="6" fillId="0" borderId="2" xfId="16" applyNumberFormat="1" applyFont="1" applyBorder="1" applyAlignment="1">
      <alignment horizontal="right"/>
    </xf>
    <xf numFmtId="165" fontId="3" fillId="0" borderId="1" xfId="15" applyNumberFormat="1" applyFont="1" applyFill="1" applyBorder="1" applyAlignment="1">
      <alignment horizontal="center" vertical="center" wrapText="1" readingOrder="1"/>
    </xf>
    <xf numFmtId="165" fontId="6" fillId="0" borderId="2" xfId="16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vertical="center" wrapText="1" readingOrder="1"/>
    </xf>
    <xf numFmtId="49" fontId="3" fillId="0" borderId="1" xfId="0" applyNumberFormat="1" applyFont="1" applyFill="1" applyBorder="1" applyAlignment="1">
      <alignment vertical="center" wrapText="1" readingOrder="1"/>
    </xf>
    <xf numFmtId="0" fontId="0" fillId="0" borderId="0" xfId="0" applyAlignment="1"/>
    <xf numFmtId="0" fontId="6" fillId="0" borderId="2" xfId="0" applyFont="1" applyBorder="1" applyAlignment="1"/>
    <xf numFmtId="49" fontId="7" fillId="0" borderId="2" xfId="0" applyNumberFormat="1" applyFont="1" applyFill="1" applyBorder="1" applyAlignment="1">
      <alignment vertical="center" wrapText="1" readingOrder="1"/>
    </xf>
    <xf numFmtId="2" fontId="0" fillId="0" borderId="1" xfId="0" applyNumberForma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 readingOrder="1"/>
    </xf>
    <xf numFmtId="4" fontId="3" fillId="0" borderId="1" xfId="0" applyNumberFormat="1" applyFont="1" applyFill="1" applyBorder="1" applyAlignment="1">
      <alignment horizontal="center" vertical="center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4" fontId="6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3" fillId="0" borderId="0" xfId="15" applyNumberFormat="1" applyFont="1" applyFill="1" applyBorder="1" applyAlignment="1">
      <alignment horizontal="center" vertical="center" wrapText="1" readingOrder="1"/>
    </xf>
    <xf numFmtId="167" fontId="0" fillId="0" borderId="1" xfId="0" applyNumberFormat="1" applyBorder="1" applyAlignment="1">
      <alignment horizontal="center"/>
    </xf>
    <xf numFmtId="3" fontId="0" fillId="0" borderId="0" xfId="0" applyNumberFormat="1"/>
    <xf numFmtId="165" fontId="0" fillId="0" borderId="1" xfId="0" applyNumberFormat="1" applyBorder="1" applyAlignment="1">
      <alignment horizontal="center"/>
    </xf>
    <xf numFmtId="165" fontId="0" fillId="0" borderId="0" xfId="0" applyNumberFormat="1"/>
    <xf numFmtId="8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 wrapText="1"/>
    </xf>
    <xf numFmtId="167" fontId="0" fillId="0" borderId="0" xfId="0" applyNumberFormat="1"/>
    <xf numFmtId="2" fontId="0" fillId="0" borderId="0" xfId="0" applyNumberFormat="1" applyAlignment="1">
      <alignment horizontal="center"/>
    </xf>
    <xf numFmtId="168" fontId="0" fillId="0" borderId="1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2" fontId="6" fillId="0" borderId="2" xfId="16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7" fontId="6" fillId="0" borderId="2" xfId="0" applyNumberFormat="1" applyFont="1" applyBorder="1" applyAlignment="1">
      <alignment horizontal="center"/>
    </xf>
    <xf numFmtId="165" fontId="6" fillId="0" borderId="2" xfId="15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168" fontId="3" fillId="0" borderId="1" xfId="16" applyNumberFormat="1" applyFont="1" applyFill="1" applyBorder="1" applyAlignment="1">
      <alignment horizontal="center" vertical="center" wrapText="1" readingOrder="1"/>
    </xf>
    <xf numFmtId="8" fontId="11" fillId="0" borderId="0" xfId="0" applyNumberFormat="1" applyFont="1"/>
    <xf numFmtId="0" fontId="12" fillId="2" borderId="1" xfId="1" applyFont="1" applyFill="1" applyBorder="1" applyAlignment="1">
      <alignment horizontal="center" vertical="center" wrapText="1"/>
    </xf>
    <xf numFmtId="169" fontId="6" fillId="0" borderId="2" xfId="16" applyNumberFormat="1" applyFont="1" applyBorder="1" applyAlignment="1">
      <alignment horizont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43" fontId="6" fillId="0" borderId="2" xfId="17" applyFont="1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168" fontId="0" fillId="0" borderId="0" xfId="0" applyNumberFormat="1" applyBorder="1" applyAlignment="1">
      <alignment horizontal="center"/>
    </xf>
  </cellXfs>
  <cellStyles count="18">
    <cellStyle name="Comma" xfId="17" builtinId="3"/>
    <cellStyle name="Currency" xfId="15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  <cellStyle name="Normal 11" xfId="14"/>
    <cellStyle name="Normal 2" xfId="1"/>
    <cellStyle name="Percent" xfId="1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4"/>
  <sheetViews>
    <sheetView tabSelected="1" workbookViewId="0">
      <selection activeCell="C6" sqref="C6"/>
    </sheetView>
  </sheetViews>
  <sheetFormatPr defaultColWidth="8.85546875" defaultRowHeight="15" x14ac:dyDescent="0.25"/>
  <cols>
    <col min="2" max="2" width="14.7109375" bestFit="1" customWidth="1"/>
    <col min="3" max="3" width="14.5703125" customWidth="1"/>
    <col min="4" max="4" width="13.140625" style="1" bestFit="1" customWidth="1"/>
    <col min="5" max="5" width="16.28515625" style="1" customWidth="1"/>
    <col min="6" max="8" width="17" customWidth="1"/>
    <col min="9" max="9" width="14.42578125" style="1" bestFit="1" customWidth="1"/>
    <col min="10" max="10" width="16.42578125" bestFit="1" customWidth="1"/>
    <col min="11" max="11" width="18.42578125" customWidth="1"/>
    <col min="12" max="13" width="16.28515625" customWidth="1"/>
    <col min="14" max="15" width="19.140625" customWidth="1"/>
  </cols>
  <sheetData>
    <row r="1" spans="1:15" x14ac:dyDescent="0.25">
      <c r="A1" t="s">
        <v>93</v>
      </c>
      <c r="C1" s="1"/>
      <c r="I1"/>
    </row>
    <row r="2" spans="1:15" x14ac:dyDescent="0.25">
      <c r="B2" t="s">
        <v>78</v>
      </c>
      <c r="C2" s="64">
        <v>1020782</v>
      </c>
      <c r="D2" t="s">
        <v>94</v>
      </c>
      <c r="E2" s="3">
        <f>C2/I182</f>
        <v>1592.6295343776676</v>
      </c>
      <c r="F2" s="2"/>
      <c r="G2" s="2"/>
      <c r="H2" s="2"/>
      <c r="I2"/>
      <c r="K2" s="27"/>
      <c r="N2" s="2"/>
      <c r="O2" s="2"/>
    </row>
    <row r="3" spans="1:15" x14ac:dyDescent="0.25">
      <c r="C3" s="1"/>
      <c r="I3"/>
    </row>
    <row r="4" spans="1:15" ht="30" x14ac:dyDescent="0.25">
      <c r="A4" s="4" t="s">
        <v>0</v>
      </c>
      <c r="B4" s="4" t="s">
        <v>1</v>
      </c>
      <c r="C4" s="65" t="s">
        <v>69</v>
      </c>
      <c r="D4" s="65" t="s">
        <v>75</v>
      </c>
      <c r="E4" s="65" t="s">
        <v>105</v>
      </c>
      <c r="F4" s="4" t="s">
        <v>99</v>
      </c>
      <c r="G4" s="4" t="s">
        <v>100</v>
      </c>
      <c r="H4" s="4" t="s">
        <v>91</v>
      </c>
      <c r="I4"/>
    </row>
    <row r="5" spans="1:15" ht="21" customHeight="1" x14ac:dyDescent="0.25">
      <c r="A5" s="34">
        <v>1</v>
      </c>
      <c r="B5" s="35" t="s">
        <v>2</v>
      </c>
      <c r="C5" s="41">
        <v>28337.33</v>
      </c>
      <c r="D5" s="8">
        <v>254893</v>
      </c>
      <c r="E5" s="8">
        <v>197543472</v>
      </c>
      <c r="F5" s="30">
        <v>21766</v>
      </c>
      <c r="G5" s="32">
        <f>N114</f>
        <v>14736.245239121303</v>
      </c>
      <c r="H5" s="32">
        <f>G5-F5</f>
        <v>-7029.7547608786972</v>
      </c>
      <c r="I5"/>
    </row>
    <row r="6" spans="1:15" x14ac:dyDescent="0.25">
      <c r="A6" s="34">
        <v>2</v>
      </c>
      <c r="B6" s="35" t="s">
        <v>3</v>
      </c>
      <c r="C6" s="42">
        <v>4838.54</v>
      </c>
      <c r="D6" s="11">
        <v>27017</v>
      </c>
      <c r="E6" s="8">
        <v>33984512</v>
      </c>
      <c r="F6" s="30">
        <v>9964</v>
      </c>
      <c r="G6" s="32">
        <f>N115</f>
        <v>10795.51727975096</v>
      </c>
      <c r="H6" s="32">
        <f>G6-F6</f>
        <v>831.51727975096037</v>
      </c>
      <c r="I6"/>
    </row>
    <row r="7" spans="1:15" x14ac:dyDescent="0.25">
      <c r="A7" s="34">
        <v>3</v>
      </c>
      <c r="B7" s="35" t="s">
        <v>4</v>
      </c>
      <c r="C7" s="41">
        <v>27117.61</v>
      </c>
      <c r="D7" s="8">
        <v>173310</v>
      </c>
      <c r="E7" s="8">
        <v>192580686</v>
      </c>
      <c r="F7" s="30">
        <v>21766</v>
      </c>
      <c r="G7" s="32">
        <f>N116</f>
        <v>14908.8354211189</v>
      </c>
      <c r="H7" s="32">
        <f>G7-F7</f>
        <v>-6857.1645788811002</v>
      </c>
      <c r="I7"/>
    </row>
    <row r="8" spans="1:15" x14ac:dyDescent="0.25">
      <c r="A8" s="34">
        <v>4</v>
      </c>
      <c r="B8" s="35" t="s">
        <v>5</v>
      </c>
      <c r="C8" s="41">
        <v>3094.54</v>
      </c>
      <c r="D8" s="8">
        <v>27310</v>
      </c>
      <c r="E8" s="8">
        <v>22779513</v>
      </c>
      <c r="F8" s="30">
        <v>10375</v>
      </c>
      <c r="G8" s="32">
        <f>N117</f>
        <v>10037.286982144429</v>
      </c>
      <c r="H8" s="32">
        <f>G8-F8</f>
        <v>-337.7130178555708</v>
      </c>
      <c r="I8"/>
    </row>
    <row r="9" spans="1:15" x14ac:dyDescent="0.25">
      <c r="A9" s="34">
        <v>5</v>
      </c>
      <c r="B9" s="35" t="s">
        <v>6</v>
      </c>
      <c r="C9" s="41">
        <v>71673.919999999998</v>
      </c>
      <c r="D9" s="8">
        <v>561714</v>
      </c>
      <c r="E9" s="8">
        <v>514016009</v>
      </c>
      <c r="F9" s="30">
        <v>21766</v>
      </c>
      <c r="G9" s="32">
        <f>N118</f>
        <v>19683.432231847502</v>
      </c>
      <c r="H9" s="32">
        <f>G9-F9</f>
        <v>-2082.5677681524976</v>
      </c>
      <c r="I9"/>
    </row>
    <row r="10" spans="1:15" x14ac:dyDescent="0.25">
      <c r="A10" s="34">
        <v>6</v>
      </c>
      <c r="B10" s="35" t="s">
        <v>7</v>
      </c>
      <c r="C10" s="41">
        <v>267733.74</v>
      </c>
      <c r="D10" s="8">
        <v>1827367</v>
      </c>
      <c r="E10" s="8">
        <v>1888599165</v>
      </c>
      <c r="F10" s="30">
        <v>22718</v>
      </c>
      <c r="G10" s="32">
        <f>N119</f>
        <v>39057.897106843564</v>
      </c>
      <c r="H10" s="32">
        <f>G10-F10</f>
        <v>16339.897106843564</v>
      </c>
      <c r="I10"/>
    </row>
    <row r="11" spans="1:15" x14ac:dyDescent="0.25">
      <c r="A11" s="34">
        <v>7</v>
      </c>
      <c r="B11" s="35" t="s">
        <v>8</v>
      </c>
      <c r="C11" s="41">
        <v>2178.4</v>
      </c>
      <c r="D11" s="8">
        <v>14549</v>
      </c>
      <c r="E11" s="8">
        <v>16552851</v>
      </c>
      <c r="F11" s="30">
        <v>8524</v>
      </c>
      <c r="G11" s="32">
        <f>N120</f>
        <v>9559.6131400823615</v>
      </c>
      <c r="H11" s="32">
        <f>G11-F11</f>
        <v>1035.6131400823615</v>
      </c>
      <c r="I11"/>
    </row>
    <row r="12" spans="1:15" x14ac:dyDescent="0.25">
      <c r="A12" s="34">
        <v>8</v>
      </c>
      <c r="B12" s="35" t="s">
        <v>9</v>
      </c>
      <c r="C12" s="41">
        <v>15616.89</v>
      </c>
      <c r="D12" s="8">
        <v>167141</v>
      </c>
      <c r="E12" s="8">
        <v>112828111</v>
      </c>
      <c r="F12" s="30">
        <v>14201</v>
      </c>
      <c r="G12" s="32">
        <f>N121</f>
        <v>12940.811169324103</v>
      </c>
      <c r="H12" s="32">
        <f>G12-F12</f>
        <v>-1260.1888306758974</v>
      </c>
      <c r="I12"/>
    </row>
    <row r="13" spans="1:15" x14ac:dyDescent="0.25">
      <c r="A13" s="34">
        <v>9</v>
      </c>
      <c r="B13" s="35" t="s">
        <v>10</v>
      </c>
      <c r="C13" s="41">
        <v>14890.05</v>
      </c>
      <c r="D13" s="8">
        <v>141501</v>
      </c>
      <c r="E13" s="8">
        <v>104149476</v>
      </c>
      <c r="F13" s="30">
        <v>14778</v>
      </c>
      <c r="G13" s="32">
        <f>N122</f>
        <v>12859.6668305316</v>
      </c>
      <c r="H13" s="32">
        <f>G13-F13</f>
        <v>-1918.3331694684002</v>
      </c>
      <c r="I13"/>
    </row>
    <row r="14" spans="1:15" x14ac:dyDescent="0.25">
      <c r="A14" s="34">
        <v>10</v>
      </c>
      <c r="B14" s="35" t="s">
        <v>11</v>
      </c>
      <c r="C14" s="41">
        <v>36628.21</v>
      </c>
      <c r="D14" s="8">
        <v>201277</v>
      </c>
      <c r="E14" s="8">
        <v>254936376</v>
      </c>
      <c r="F14" s="30">
        <v>20096</v>
      </c>
      <c r="G14" s="32">
        <f>N123</f>
        <v>16349.482433692994</v>
      </c>
      <c r="H14" s="32">
        <f>G14-F14</f>
        <v>-3746.5175663070058</v>
      </c>
      <c r="I14"/>
    </row>
    <row r="15" spans="1:15" x14ac:dyDescent="0.25">
      <c r="A15" s="34">
        <v>11</v>
      </c>
      <c r="B15" s="35" t="s">
        <v>12</v>
      </c>
      <c r="C15" s="41">
        <v>45341.599999999999</v>
      </c>
      <c r="D15" s="8">
        <v>343802</v>
      </c>
      <c r="E15" s="8">
        <v>363526247</v>
      </c>
      <c r="F15" s="30">
        <v>20869</v>
      </c>
      <c r="G15" s="32">
        <f>N124</f>
        <v>17120.472746968942</v>
      </c>
      <c r="H15" s="32">
        <f>G15-F15</f>
        <v>-3748.5272530310576</v>
      </c>
      <c r="I15"/>
    </row>
    <row r="16" spans="1:15" x14ac:dyDescent="0.25">
      <c r="A16" s="34">
        <v>12</v>
      </c>
      <c r="B16" s="35" t="s">
        <v>13</v>
      </c>
      <c r="C16" s="41">
        <v>10124.299999999999</v>
      </c>
      <c r="D16" s="8">
        <v>68163</v>
      </c>
      <c r="E16" s="8">
        <v>70961665</v>
      </c>
      <c r="F16" s="30">
        <v>13479</v>
      </c>
      <c r="G16" s="32">
        <f>N125</f>
        <v>12126.71341789182</v>
      </c>
      <c r="H16" s="32">
        <f>G16-F16</f>
        <v>-1352.2865821081796</v>
      </c>
      <c r="I16"/>
    </row>
    <row r="17" spans="1:9" x14ac:dyDescent="0.25">
      <c r="A17" s="34">
        <v>13</v>
      </c>
      <c r="B17" s="35" t="s">
        <v>14</v>
      </c>
      <c r="C17" s="41">
        <v>352861.4</v>
      </c>
      <c r="D17" s="8">
        <v>2653934</v>
      </c>
      <c r="E17" s="8">
        <v>2531829504</v>
      </c>
      <c r="F17" s="30">
        <v>24621</v>
      </c>
      <c r="G17" s="32">
        <f>N126</f>
        <v>45984.390592368763</v>
      </c>
      <c r="H17" s="32">
        <f>G17-F17</f>
        <v>21363.390592368763</v>
      </c>
      <c r="I17"/>
    </row>
    <row r="18" spans="1:9" x14ac:dyDescent="0.25">
      <c r="A18" s="34">
        <v>14</v>
      </c>
      <c r="B18" s="35" t="s">
        <v>15</v>
      </c>
      <c r="C18" s="41">
        <v>4847.82</v>
      </c>
      <c r="D18" s="8">
        <v>34777</v>
      </c>
      <c r="E18" s="8">
        <v>34680093</v>
      </c>
      <c r="F18" s="30">
        <v>10586</v>
      </c>
      <c r="G18" s="32">
        <f>N127</f>
        <v>10753.900314969289</v>
      </c>
      <c r="H18" s="32">
        <f>G18-F18</f>
        <v>167.90031496928896</v>
      </c>
      <c r="I18"/>
    </row>
    <row r="19" spans="1:9" x14ac:dyDescent="0.25">
      <c r="A19" s="34">
        <v>15</v>
      </c>
      <c r="B19" s="35" t="s">
        <v>16</v>
      </c>
      <c r="C19" s="41">
        <v>2113.52</v>
      </c>
      <c r="D19" s="8">
        <v>16468</v>
      </c>
      <c r="E19" s="8">
        <v>15482347</v>
      </c>
      <c r="F19" s="30">
        <v>8271</v>
      </c>
      <c r="G19" s="32">
        <f>N128</f>
        <v>9502.0832195014173</v>
      </c>
      <c r="H19" s="32">
        <f>G19-F19</f>
        <v>1231.0832195014173</v>
      </c>
      <c r="I19"/>
    </row>
    <row r="20" spans="1:9" x14ac:dyDescent="0.25">
      <c r="A20" s="34">
        <v>16</v>
      </c>
      <c r="B20" s="35" t="s">
        <v>17</v>
      </c>
      <c r="C20" s="41">
        <v>128892.62</v>
      </c>
      <c r="D20" s="8">
        <v>905574</v>
      </c>
      <c r="E20" s="8">
        <v>907083684</v>
      </c>
      <c r="F20" s="30">
        <v>22718</v>
      </c>
      <c r="G20" s="32">
        <f>N129</f>
        <v>25650.799611404371</v>
      </c>
      <c r="H20" s="32">
        <f>G20-F20</f>
        <v>2932.7996114043708</v>
      </c>
      <c r="I20"/>
    </row>
    <row r="21" spans="1:9" x14ac:dyDescent="0.25">
      <c r="A21" s="34">
        <v>17</v>
      </c>
      <c r="B21" s="35" t="s">
        <v>18</v>
      </c>
      <c r="C21" s="41">
        <v>40125.269999999997</v>
      </c>
      <c r="D21" s="8">
        <v>306944</v>
      </c>
      <c r="E21" s="8">
        <v>279868329</v>
      </c>
      <c r="F21" s="30">
        <v>21766</v>
      </c>
      <c r="G21" s="32">
        <f>N130</f>
        <v>16295.555120880454</v>
      </c>
      <c r="H21" s="32">
        <f>G21-F21</f>
        <v>-5470.4448791195464</v>
      </c>
      <c r="I21"/>
    </row>
    <row r="22" spans="1:9" x14ac:dyDescent="0.25">
      <c r="A22" s="34">
        <v>18</v>
      </c>
      <c r="B22" s="35" t="s">
        <v>19</v>
      </c>
      <c r="C22" s="41">
        <v>12822.01</v>
      </c>
      <c r="D22" s="8">
        <v>101353</v>
      </c>
      <c r="E22" s="8">
        <v>87434517</v>
      </c>
      <c r="F22" s="30">
        <v>9022</v>
      </c>
      <c r="G22" s="32">
        <f>N131</f>
        <v>12573.353955212518</v>
      </c>
      <c r="H22" s="32">
        <f>G22-F22</f>
        <v>3551.3539552125185</v>
      </c>
      <c r="I22"/>
    </row>
    <row r="23" spans="1:9" x14ac:dyDescent="0.25">
      <c r="A23" s="34">
        <v>19</v>
      </c>
      <c r="B23" s="35" t="s">
        <v>20</v>
      </c>
      <c r="C23" s="41">
        <v>1239.6600000000001</v>
      </c>
      <c r="D23" s="8">
        <v>11840</v>
      </c>
      <c r="E23" s="8">
        <v>9553701</v>
      </c>
      <c r="F23" s="30">
        <v>8409</v>
      </c>
      <c r="G23" s="32">
        <f>N132</f>
        <v>8773.8452961341882</v>
      </c>
      <c r="H23" s="32">
        <f>G23-F23</f>
        <v>364.84529613418817</v>
      </c>
      <c r="I23"/>
    </row>
    <row r="24" spans="1:9" x14ac:dyDescent="0.25">
      <c r="A24" s="34">
        <v>20</v>
      </c>
      <c r="B24" s="35" t="s">
        <v>21</v>
      </c>
      <c r="C24" s="41">
        <v>5451.93</v>
      </c>
      <c r="D24" s="8">
        <v>48315</v>
      </c>
      <c r="E24" s="8">
        <v>39012053</v>
      </c>
      <c r="F24" s="30">
        <v>14160</v>
      </c>
      <c r="G24" s="32">
        <f>N133</f>
        <v>10912.759484727032</v>
      </c>
      <c r="H24" s="32">
        <f>G24-F24</f>
        <v>-3247.240515272968</v>
      </c>
      <c r="I24"/>
    </row>
    <row r="25" spans="1:9" x14ac:dyDescent="0.25">
      <c r="A25" s="34">
        <v>21</v>
      </c>
      <c r="B25" s="35" t="s">
        <v>22</v>
      </c>
      <c r="C25" s="41">
        <v>2631</v>
      </c>
      <c r="D25" s="8">
        <v>16839</v>
      </c>
      <c r="E25" s="8">
        <v>20311884</v>
      </c>
      <c r="F25" s="30">
        <v>8037</v>
      </c>
      <c r="G25" s="32">
        <f>N134</f>
        <v>9837.0853194854481</v>
      </c>
      <c r="H25" s="32">
        <f>G25-F25</f>
        <v>1800.0853194854481</v>
      </c>
      <c r="I25"/>
    </row>
    <row r="26" spans="1:9" x14ac:dyDescent="0.25">
      <c r="A26" s="34">
        <v>22</v>
      </c>
      <c r="B26" s="35" t="s">
        <v>23</v>
      </c>
      <c r="C26" s="41">
        <v>1658.34</v>
      </c>
      <c r="D26" s="8">
        <v>12853</v>
      </c>
      <c r="E26" s="8">
        <v>12690298</v>
      </c>
      <c r="F26" s="30">
        <v>6646</v>
      </c>
      <c r="G26" s="32">
        <f>N135</f>
        <v>9171.4966945719752</v>
      </c>
      <c r="H26" s="32">
        <f>G26-F26</f>
        <v>2525.4966945719752</v>
      </c>
      <c r="I26"/>
    </row>
    <row r="27" spans="1:9" x14ac:dyDescent="0.25">
      <c r="A27" s="34">
        <v>23</v>
      </c>
      <c r="B27" s="35" t="s">
        <v>24</v>
      </c>
      <c r="C27" s="41">
        <v>1875.81</v>
      </c>
      <c r="D27" s="8">
        <v>16346</v>
      </c>
      <c r="E27" s="8">
        <v>14090432</v>
      </c>
      <c r="F27" s="30">
        <v>8950</v>
      </c>
      <c r="G27" s="32">
        <f>N136</f>
        <v>9331.7037902496504</v>
      </c>
      <c r="H27" s="32">
        <f>G27-F27</f>
        <v>381.70379024965041</v>
      </c>
      <c r="I27"/>
    </row>
    <row r="28" spans="1:9" x14ac:dyDescent="0.25">
      <c r="A28" s="34">
        <v>24</v>
      </c>
      <c r="B28" s="35" t="s">
        <v>25</v>
      </c>
      <c r="C28" s="41">
        <v>1666.66</v>
      </c>
      <c r="D28" s="8">
        <v>14630</v>
      </c>
      <c r="E28" s="8">
        <v>12473444</v>
      </c>
      <c r="F28" s="30">
        <v>8902</v>
      </c>
      <c r="G28" s="32">
        <f>N137</f>
        <v>9170.3281539130421</v>
      </c>
      <c r="H28" s="32">
        <f>G28-F28</f>
        <v>268.32815391304212</v>
      </c>
      <c r="I28"/>
    </row>
    <row r="29" spans="1:9" x14ac:dyDescent="0.25">
      <c r="A29" s="34">
        <v>25</v>
      </c>
      <c r="B29" s="35" t="s">
        <v>26</v>
      </c>
      <c r="C29" s="41">
        <v>5266.85</v>
      </c>
      <c r="D29" s="8">
        <v>27645</v>
      </c>
      <c r="E29" s="8">
        <v>36337931</v>
      </c>
      <c r="F29" s="30">
        <v>10760</v>
      </c>
      <c r="G29" s="32">
        <f>N138</f>
        <v>10950.593676002536</v>
      </c>
      <c r="H29" s="32">
        <f>G29-F29</f>
        <v>190.59367600253609</v>
      </c>
      <c r="I29"/>
    </row>
    <row r="30" spans="1:9" x14ac:dyDescent="0.25">
      <c r="A30" s="34">
        <v>26</v>
      </c>
      <c r="B30" s="35" t="s">
        <v>27</v>
      </c>
      <c r="C30" s="41">
        <v>7106.15</v>
      </c>
      <c r="D30" s="8">
        <v>38096</v>
      </c>
      <c r="E30" s="8">
        <v>50291318</v>
      </c>
      <c r="F30" s="30">
        <v>11053</v>
      </c>
      <c r="G30" s="32">
        <f>N139</f>
        <v>11497.747541252331</v>
      </c>
      <c r="H30" s="32">
        <f>G30-F30</f>
        <v>444.74754125233085</v>
      </c>
      <c r="I30"/>
    </row>
    <row r="31" spans="1:9" x14ac:dyDescent="0.25">
      <c r="A31" s="34">
        <v>27</v>
      </c>
      <c r="B31" s="35" t="s">
        <v>28</v>
      </c>
      <c r="C31" s="41">
        <v>22092.799999999999</v>
      </c>
      <c r="D31" s="8">
        <v>176819</v>
      </c>
      <c r="E31" s="8">
        <v>154709877</v>
      </c>
      <c r="F31" s="30">
        <v>13411</v>
      </c>
      <c r="G31" s="32">
        <f>N140</f>
        <v>14013.275906689316</v>
      </c>
      <c r="H31" s="32">
        <f>G31-F31</f>
        <v>602.27590668931589</v>
      </c>
      <c r="I31"/>
    </row>
    <row r="32" spans="1:9" x14ac:dyDescent="0.25">
      <c r="A32" s="34">
        <v>28</v>
      </c>
      <c r="B32" s="35" t="s">
        <v>29</v>
      </c>
      <c r="C32" s="41">
        <v>12298.65</v>
      </c>
      <c r="D32" s="8">
        <v>100748</v>
      </c>
      <c r="E32" s="8">
        <v>84370572</v>
      </c>
      <c r="F32" s="30">
        <v>13713</v>
      </c>
      <c r="G32" s="32">
        <f>N141</f>
        <v>12468.301698724847</v>
      </c>
      <c r="H32" s="32">
        <f>G32-F32</f>
        <v>-1244.6983012751534</v>
      </c>
      <c r="I32"/>
    </row>
    <row r="33" spans="1:9" ht="21.75" customHeight="1" x14ac:dyDescent="0.25">
      <c r="A33" s="34">
        <v>29</v>
      </c>
      <c r="B33" s="35" t="s">
        <v>30</v>
      </c>
      <c r="C33" s="41">
        <v>208545.23</v>
      </c>
      <c r="D33" s="8">
        <v>1325563</v>
      </c>
      <c r="E33" s="8">
        <v>1464800017</v>
      </c>
      <c r="F33" s="30">
        <v>22718</v>
      </c>
      <c r="G33" s="32">
        <f>N142</f>
        <v>34008.813068144096</v>
      </c>
      <c r="H33" s="32">
        <f>G33-F33</f>
        <v>11290.813068144096</v>
      </c>
      <c r="I33"/>
    </row>
    <row r="34" spans="1:9" x14ac:dyDescent="0.25">
      <c r="A34" s="34">
        <v>30</v>
      </c>
      <c r="B34" s="35" t="s">
        <v>31</v>
      </c>
      <c r="C34" s="41">
        <v>3167.49</v>
      </c>
      <c r="D34" s="8">
        <v>19902</v>
      </c>
      <c r="E34" s="8">
        <v>23326523</v>
      </c>
      <c r="F34" s="30">
        <v>9749</v>
      </c>
      <c r="G34" s="32">
        <f>N143</f>
        <v>10109.531621256729</v>
      </c>
      <c r="H34" s="32">
        <f>G34-F34</f>
        <v>360.53162125672861</v>
      </c>
      <c r="I34"/>
    </row>
    <row r="35" spans="1:9" x14ac:dyDescent="0.25">
      <c r="A35" s="34">
        <v>31</v>
      </c>
      <c r="B35" s="35" t="s">
        <v>32</v>
      </c>
      <c r="C35" s="41">
        <v>17656.46</v>
      </c>
      <c r="D35" s="8">
        <v>143326</v>
      </c>
      <c r="E35" s="8">
        <v>126031146</v>
      </c>
      <c r="F35" s="30">
        <v>15391</v>
      </c>
      <c r="G35" s="32">
        <f>N144</f>
        <v>13373.586181427023</v>
      </c>
      <c r="H35" s="32">
        <f>G35-F35</f>
        <v>-2017.4138185729771</v>
      </c>
      <c r="I35"/>
    </row>
    <row r="36" spans="1:9" x14ac:dyDescent="0.25">
      <c r="A36" s="34">
        <v>32</v>
      </c>
      <c r="B36" s="35" t="s">
        <v>33</v>
      </c>
      <c r="C36" s="41">
        <v>6527.51</v>
      </c>
      <c r="D36" s="8">
        <v>50458</v>
      </c>
      <c r="E36" s="8">
        <v>46800190</v>
      </c>
      <c r="F36" s="30">
        <v>13439</v>
      </c>
      <c r="G36" s="32">
        <f>N145</f>
        <v>11246.288035997597</v>
      </c>
      <c r="H36" s="32">
        <f>G36-F36</f>
        <v>-2192.711964002403</v>
      </c>
      <c r="I36"/>
    </row>
    <row r="37" spans="1:9" x14ac:dyDescent="0.25">
      <c r="A37" s="34">
        <v>33</v>
      </c>
      <c r="B37" s="35" t="s">
        <v>34</v>
      </c>
      <c r="C37" s="43">
        <v>801.48</v>
      </c>
      <c r="D37" s="8">
        <v>14519</v>
      </c>
      <c r="E37" s="8">
        <v>6802074</v>
      </c>
      <c r="F37" s="30">
        <v>9257</v>
      </c>
      <c r="G37" s="32">
        <f>N146</f>
        <v>8199.4739082271008</v>
      </c>
      <c r="H37" s="32">
        <f>G37-F37</f>
        <v>-1057.5260917728992</v>
      </c>
      <c r="I37"/>
    </row>
    <row r="38" spans="1:9" x14ac:dyDescent="0.25">
      <c r="A38" s="34">
        <v>34</v>
      </c>
      <c r="B38" s="35" t="s">
        <v>35</v>
      </c>
      <c r="C38" s="41">
        <v>1202.6300000000001</v>
      </c>
      <c r="D38" s="8">
        <v>8664</v>
      </c>
      <c r="E38" s="8">
        <v>8798481</v>
      </c>
      <c r="F38" s="30">
        <v>6646</v>
      </c>
      <c r="G38" s="32">
        <f>N147</f>
        <v>8742.9466622143227</v>
      </c>
      <c r="H38" s="32">
        <f>G38-F38</f>
        <v>2096.9466622143227</v>
      </c>
      <c r="I38"/>
    </row>
    <row r="39" spans="1:9" x14ac:dyDescent="0.25">
      <c r="A39" s="34">
        <v>35</v>
      </c>
      <c r="B39" s="35" t="s">
        <v>36</v>
      </c>
      <c r="C39" s="41">
        <v>41879.699999999997</v>
      </c>
      <c r="D39" s="8">
        <v>316569</v>
      </c>
      <c r="E39" s="8">
        <v>286685087</v>
      </c>
      <c r="F39" s="30">
        <v>21596</v>
      </c>
      <c r="G39" s="32">
        <f>N148</f>
        <v>16487.075237233163</v>
      </c>
      <c r="H39" s="32">
        <f>G39-F39</f>
        <v>-5108.9247627668374</v>
      </c>
      <c r="I39"/>
    </row>
    <row r="40" spans="1:9" x14ac:dyDescent="0.25">
      <c r="A40" s="34">
        <v>36</v>
      </c>
      <c r="B40" s="35" t="s">
        <v>37</v>
      </c>
      <c r="C40" s="41">
        <v>90069.39</v>
      </c>
      <c r="D40" s="8">
        <v>665845</v>
      </c>
      <c r="E40" s="8">
        <v>654974201</v>
      </c>
      <c r="F40" s="30">
        <v>21766</v>
      </c>
      <c r="G40" s="32">
        <f>N149</f>
        <v>21742.083062551614</v>
      </c>
      <c r="H40" s="32">
        <f>G40-F40</f>
        <v>-23.916937448386307</v>
      </c>
      <c r="I40"/>
    </row>
    <row r="41" spans="1:9" x14ac:dyDescent="0.25">
      <c r="A41" s="34">
        <v>37</v>
      </c>
      <c r="B41" s="35" t="s">
        <v>38</v>
      </c>
      <c r="C41" s="41">
        <v>33585.339999999997</v>
      </c>
      <c r="D41" s="8">
        <v>284443</v>
      </c>
      <c r="E41" s="8">
        <v>235905283</v>
      </c>
      <c r="F41" s="30">
        <v>21766</v>
      </c>
      <c r="G41" s="32">
        <f>N150</f>
        <v>15426.792888101882</v>
      </c>
      <c r="H41" s="32">
        <f>G41-F41</f>
        <v>-6339.2071118981185</v>
      </c>
      <c r="I41"/>
    </row>
    <row r="42" spans="1:9" x14ac:dyDescent="0.25">
      <c r="A42" s="34">
        <v>38</v>
      </c>
      <c r="B42" s="35" t="s">
        <v>39</v>
      </c>
      <c r="C42" s="41">
        <v>5404.09</v>
      </c>
      <c r="D42" s="8">
        <v>40448</v>
      </c>
      <c r="E42" s="8">
        <v>40460781</v>
      </c>
      <c r="F42" s="30">
        <v>10582</v>
      </c>
      <c r="G42" s="32">
        <f>N151</f>
        <v>10935.168682920073</v>
      </c>
      <c r="H42" s="32">
        <f>G42-F42</f>
        <v>353.16868292007348</v>
      </c>
      <c r="I42"/>
    </row>
    <row r="43" spans="1:9" x14ac:dyDescent="0.25">
      <c r="A43" s="34">
        <v>39</v>
      </c>
      <c r="B43" s="35" t="s">
        <v>40</v>
      </c>
      <c r="C43" s="41">
        <v>1377.02</v>
      </c>
      <c r="D43" s="8">
        <v>8698</v>
      </c>
      <c r="E43" s="8">
        <v>11093388</v>
      </c>
      <c r="F43" s="30">
        <v>6646</v>
      </c>
      <c r="G43" s="32">
        <f>N152</f>
        <v>8935.3882890367022</v>
      </c>
      <c r="H43" s="32">
        <f>G43-F43</f>
        <v>2289.3882890367022</v>
      </c>
      <c r="I43"/>
    </row>
    <row r="44" spans="1:9" x14ac:dyDescent="0.25">
      <c r="A44" s="34">
        <v>40</v>
      </c>
      <c r="B44" s="35" t="s">
        <v>41</v>
      </c>
      <c r="C44" s="41">
        <v>2520.09</v>
      </c>
      <c r="D44" s="8">
        <v>19200</v>
      </c>
      <c r="E44" s="8">
        <v>18276547</v>
      </c>
      <c r="F44" s="30">
        <v>9730</v>
      </c>
      <c r="G44" s="32">
        <f>N153</f>
        <v>9751.5147673865104</v>
      </c>
      <c r="H44" s="32">
        <f>G44-F44</f>
        <v>21.514767386510357</v>
      </c>
      <c r="I44"/>
    </row>
    <row r="45" spans="1:9" x14ac:dyDescent="0.25">
      <c r="A45" s="34">
        <v>41</v>
      </c>
      <c r="B45" s="35" t="s">
        <v>42</v>
      </c>
      <c r="C45" s="41">
        <v>47663.360000000001</v>
      </c>
      <c r="D45" s="8">
        <v>349334</v>
      </c>
      <c r="E45" s="8">
        <v>334033095</v>
      </c>
      <c r="F45" s="30">
        <v>21766</v>
      </c>
      <c r="G45" s="32">
        <f>N154</f>
        <v>17218.853105937756</v>
      </c>
      <c r="H45" s="32">
        <f>G45-F45</f>
        <v>-4547.1468940622435</v>
      </c>
      <c r="I45"/>
    </row>
    <row r="46" spans="1:9" x14ac:dyDescent="0.25">
      <c r="A46" s="34">
        <v>42</v>
      </c>
      <c r="B46" s="35" t="s">
        <v>43</v>
      </c>
      <c r="C46" s="41">
        <v>42191.86</v>
      </c>
      <c r="D46" s="8">
        <v>341205</v>
      </c>
      <c r="E46" s="8">
        <v>287863310</v>
      </c>
      <c r="F46" s="30">
        <v>21766</v>
      </c>
      <c r="G46" s="32">
        <f>N155</f>
        <v>16429.766119380394</v>
      </c>
      <c r="H46" s="32">
        <f>G46-F46</f>
        <v>-5336.2338806196058</v>
      </c>
      <c r="I46"/>
    </row>
    <row r="47" spans="1:9" x14ac:dyDescent="0.25">
      <c r="A47" s="34">
        <v>43</v>
      </c>
      <c r="B47" s="35" t="s">
        <v>44</v>
      </c>
      <c r="C47" s="41">
        <v>18713.88</v>
      </c>
      <c r="D47" s="8">
        <v>150062</v>
      </c>
      <c r="E47" s="8">
        <v>139554116</v>
      </c>
      <c r="F47" s="30">
        <v>15907</v>
      </c>
      <c r="G47" s="32">
        <f>N156</f>
        <v>13566.253752544388</v>
      </c>
      <c r="H47" s="32">
        <f>G47-F47</f>
        <v>-2340.7462474556123</v>
      </c>
      <c r="I47"/>
    </row>
    <row r="48" spans="1:9" x14ac:dyDescent="0.25">
      <c r="A48" s="34">
        <v>44</v>
      </c>
      <c r="B48" s="35" t="s">
        <v>45</v>
      </c>
      <c r="C48" s="41">
        <v>8056.78</v>
      </c>
      <c r="D48" s="8">
        <v>74206</v>
      </c>
      <c r="E48" s="8">
        <v>71947944</v>
      </c>
      <c r="F48" s="30">
        <v>15031</v>
      </c>
      <c r="G48" s="32">
        <f>N157</f>
        <v>11644.273155052455</v>
      </c>
      <c r="H48" s="32">
        <f>G48-F48</f>
        <v>-3386.726844947545</v>
      </c>
      <c r="I48"/>
    </row>
    <row r="49" spans="1:9" x14ac:dyDescent="0.25">
      <c r="A49" s="34">
        <v>45</v>
      </c>
      <c r="B49" s="35" t="s">
        <v>46</v>
      </c>
      <c r="C49" s="41">
        <v>11317.25</v>
      </c>
      <c r="D49" s="8">
        <v>76536</v>
      </c>
      <c r="E49" s="8">
        <v>80550283</v>
      </c>
      <c r="F49" s="30">
        <v>13123</v>
      </c>
      <c r="G49" s="32">
        <f>N158</f>
        <v>12373.094854790961</v>
      </c>
      <c r="H49" s="32">
        <f>G49-F49</f>
        <v>-749.90514520903889</v>
      </c>
      <c r="I49"/>
    </row>
    <row r="50" spans="1:9" x14ac:dyDescent="0.25">
      <c r="A50" s="34">
        <v>46</v>
      </c>
      <c r="B50" s="35" t="s">
        <v>47</v>
      </c>
      <c r="C50" s="41">
        <v>30253.759999999998</v>
      </c>
      <c r="D50" s="8">
        <v>191898</v>
      </c>
      <c r="E50" s="8">
        <v>217311716</v>
      </c>
      <c r="F50" s="30">
        <v>21766</v>
      </c>
      <c r="G50" s="32">
        <f>N159</f>
        <v>15352.59282867478</v>
      </c>
      <c r="H50" s="32">
        <f>G50-F50</f>
        <v>-6413.4071713252197</v>
      </c>
      <c r="I50"/>
    </row>
    <row r="51" spans="1:9" x14ac:dyDescent="0.25">
      <c r="A51" s="34">
        <v>47</v>
      </c>
      <c r="B51" s="35" t="s">
        <v>48</v>
      </c>
      <c r="C51" s="41">
        <v>6462.9</v>
      </c>
      <c r="D51" s="8">
        <v>40052</v>
      </c>
      <c r="E51" s="8">
        <v>45266725</v>
      </c>
      <c r="F51" s="30">
        <v>11143</v>
      </c>
      <c r="G51" s="32">
        <f>N160</f>
        <v>11275.185938656085</v>
      </c>
      <c r="H51" s="32">
        <f>G51-F51</f>
        <v>132.18593865608455</v>
      </c>
      <c r="I51"/>
    </row>
    <row r="52" spans="1:9" x14ac:dyDescent="0.25">
      <c r="A52" s="34">
        <v>48</v>
      </c>
      <c r="B52" s="35" t="s">
        <v>49</v>
      </c>
      <c r="C52" s="41">
        <v>195449.44</v>
      </c>
      <c r="D52" s="8">
        <v>1252396</v>
      </c>
      <c r="E52" s="8">
        <v>1373813763</v>
      </c>
      <c r="F52" s="30">
        <v>21766</v>
      </c>
      <c r="G52" s="32">
        <f>N161</f>
        <v>32673.575295861865</v>
      </c>
      <c r="H52" s="32">
        <f>G52-F52</f>
        <v>10907.575295861865</v>
      </c>
      <c r="I52"/>
    </row>
    <row r="53" spans="1:9" x14ac:dyDescent="0.25">
      <c r="A53" s="34">
        <v>49</v>
      </c>
      <c r="B53" s="35" t="s">
        <v>50</v>
      </c>
      <c r="C53" s="41">
        <v>61231.27</v>
      </c>
      <c r="D53" s="8">
        <v>308327</v>
      </c>
      <c r="E53" s="8">
        <v>415958062</v>
      </c>
      <c r="F53" s="30">
        <v>14822</v>
      </c>
      <c r="G53" s="32">
        <f>N162</f>
        <v>19548.492147566165</v>
      </c>
      <c r="H53" s="32">
        <f>G53-F53</f>
        <v>4726.4921475661649</v>
      </c>
      <c r="I53"/>
    </row>
    <row r="54" spans="1:9" x14ac:dyDescent="0.25">
      <c r="A54" s="34">
        <v>50</v>
      </c>
      <c r="B54" s="35" t="s">
        <v>51</v>
      </c>
      <c r="C54" s="41">
        <v>186328.99</v>
      </c>
      <c r="D54" s="8">
        <v>1378417</v>
      </c>
      <c r="E54" s="8">
        <v>1377128839</v>
      </c>
      <c r="F54" s="30">
        <v>21766</v>
      </c>
      <c r="G54" s="32">
        <f>N163</f>
        <v>31134.998725889072</v>
      </c>
      <c r="H54" s="32">
        <f>G54-F54</f>
        <v>9368.9987258890724</v>
      </c>
      <c r="I54"/>
    </row>
    <row r="55" spans="1:9" x14ac:dyDescent="0.25">
      <c r="A55" s="34">
        <v>51</v>
      </c>
      <c r="B55" s="35" t="s">
        <v>52</v>
      </c>
      <c r="C55" s="41">
        <v>69813.37</v>
      </c>
      <c r="D55" s="8">
        <v>487588</v>
      </c>
      <c r="E55" s="8">
        <v>495052149</v>
      </c>
      <c r="F55" s="30">
        <v>21766</v>
      </c>
      <c r="G55" s="32">
        <f>N164</f>
        <v>19741.794844074277</v>
      </c>
      <c r="H55" s="32">
        <f>G55-F55</f>
        <v>-2024.2051559257234</v>
      </c>
      <c r="I55"/>
    </row>
    <row r="56" spans="1:9" x14ac:dyDescent="0.25">
      <c r="A56" s="34">
        <v>52</v>
      </c>
      <c r="B56" s="35" t="s">
        <v>53</v>
      </c>
      <c r="C56" s="41">
        <v>101864.67</v>
      </c>
      <c r="D56" s="8">
        <v>944971</v>
      </c>
      <c r="E56" s="8">
        <v>724201280</v>
      </c>
      <c r="F56" s="30">
        <v>21766</v>
      </c>
      <c r="G56" s="32">
        <f>N165</f>
        <v>22136.370433506851</v>
      </c>
      <c r="H56" s="32">
        <f>G56-F56</f>
        <v>370.37043350685053</v>
      </c>
      <c r="I56"/>
    </row>
    <row r="57" spans="1:9" x14ac:dyDescent="0.25">
      <c r="A57" s="34">
        <v>53</v>
      </c>
      <c r="B57" s="35" t="s">
        <v>54</v>
      </c>
      <c r="C57" s="41">
        <v>99150.2</v>
      </c>
      <c r="D57" s="8">
        <v>633052</v>
      </c>
      <c r="E57" s="8">
        <v>681063798</v>
      </c>
      <c r="F57" s="30">
        <v>21766</v>
      </c>
      <c r="G57" s="32">
        <f>N166</f>
        <v>22976.19871172807</v>
      </c>
      <c r="H57" s="32">
        <f>G57-F57</f>
        <v>1210.1987117280696</v>
      </c>
      <c r="I57"/>
    </row>
    <row r="58" spans="1:9" x14ac:dyDescent="0.25">
      <c r="A58" s="34">
        <v>54</v>
      </c>
      <c r="B58" s="35" t="s">
        <v>55</v>
      </c>
      <c r="C58" s="41">
        <v>10850.4</v>
      </c>
      <c r="D58" s="8">
        <v>72756</v>
      </c>
      <c r="E58" s="8">
        <v>75720787</v>
      </c>
      <c r="F58" s="30">
        <v>15023</v>
      </c>
      <c r="G58" s="32">
        <f>N167</f>
        <v>12275.550392905616</v>
      </c>
      <c r="H58" s="32">
        <f>G58-F58</f>
        <v>-2747.4496070943842</v>
      </c>
      <c r="I58"/>
    </row>
    <row r="59" spans="1:9" x14ac:dyDescent="0.25">
      <c r="A59" s="34">
        <v>55</v>
      </c>
      <c r="B59" s="35" t="s">
        <v>56</v>
      </c>
      <c r="C59" s="41">
        <v>36276.620000000003</v>
      </c>
      <c r="D59" s="8">
        <v>213566</v>
      </c>
      <c r="E59" s="8">
        <v>251899238</v>
      </c>
      <c r="F59" s="30">
        <v>16182</v>
      </c>
      <c r="G59" s="32">
        <f>N168</f>
        <v>16191.409685572155</v>
      </c>
      <c r="H59" s="32">
        <f>G59-F59</f>
        <v>9.409685572154558</v>
      </c>
      <c r="I59"/>
    </row>
    <row r="60" spans="1:9" x14ac:dyDescent="0.25">
      <c r="A60" s="34">
        <v>56</v>
      </c>
      <c r="B60" s="35" t="s">
        <v>57</v>
      </c>
      <c r="C60" s="41">
        <v>39152.26</v>
      </c>
      <c r="D60" s="8">
        <v>287749</v>
      </c>
      <c r="E60" s="8">
        <v>272365805</v>
      </c>
      <c r="F60" s="30">
        <v>20154</v>
      </c>
      <c r="G60" s="32">
        <f>N169</f>
        <v>16231.527429103427</v>
      </c>
      <c r="H60" s="32">
        <f>G60-F60</f>
        <v>-3922.4725708965725</v>
      </c>
      <c r="I60"/>
    </row>
    <row r="61" spans="1:9" x14ac:dyDescent="0.25">
      <c r="A61" s="34">
        <v>57</v>
      </c>
      <c r="B61" s="35" t="s">
        <v>58</v>
      </c>
      <c r="C61" s="41">
        <v>26232</v>
      </c>
      <c r="D61" s="8">
        <v>162925</v>
      </c>
      <c r="E61" s="8">
        <v>182222644</v>
      </c>
      <c r="F61" s="30">
        <v>18042</v>
      </c>
      <c r="G61" s="32">
        <f>N170</f>
        <v>14793.924155028499</v>
      </c>
      <c r="H61" s="32">
        <f>G61-F61</f>
        <v>-3248.0758449715013</v>
      </c>
      <c r="I61"/>
    </row>
    <row r="62" spans="1:9" x14ac:dyDescent="0.25">
      <c r="A62" s="34">
        <v>58</v>
      </c>
      <c r="B62" s="35" t="s">
        <v>59</v>
      </c>
      <c r="C62" s="41">
        <v>42147.83</v>
      </c>
      <c r="D62" s="8">
        <v>392090</v>
      </c>
      <c r="E62" s="8">
        <v>325467397</v>
      </c>
      <c r="F62" s="30">
        <v>21766</v>
      </c>
      <c r="G62" s="32">
        <f>N171</f>
        <v>16404.556270269124</v>
      </c>
      <c r="H62" s="32">
        <f>G62-F62</f>
        <v>-5361.4437297308759</v>
      </c>
      <c r="I62"/>
    </row>
    <row r="63" spans="1:9" x14ac:dyDescent="0.25">
      <c r="A63" s="34">
        <v>59</v>
      </c>
      <c r="B63" s="35" t="s">
        <v>60</v>
      </c>
      <c r="C63" s="41">
        <v>66306.77</v>
      </c>
      <c r="D63" s="8">
        <v>442903</v>
      </c>
      <c r="E63" s="8">
        <v>455505110</v>
      </c>
      <c r="F63" s="30">
        <v>21766</v>
      </c>
      <c r="G63" s="32">
        <f>N172</f>
        <v>19399.924665239065</v>
      </c>
      <c r="H63" s="32">
        <f>G63-F63</f>
        <v>-2366.0753347609352</v>
      </c>
      <c r="I63"/>
    </row>
    <row r="64" spans="1:9" x14ac:dyDescent="0.25">
      <c r="A64" s="34">
        <v>60</v>
      </c>
      <c r="B64" s="35" t="s">
        <v>61</v>
      </c>
      <c r="C64" s="41">
        <v>8255.06</v>
      </c>
      <c r="D64" s="8">
        <v>115657</v>
      </c>
      <c r="E64" s="8">
        <v>59366113</v>
      </c>
      <c r="F64" s="30">
        <v>10940</v>
      </c>
      <c r="G64" s="32">
        <f>N173</f>
        <v>11557.340876147255</v>
      </c>
      <c r="H64" s="32">
        <f>G64-F64</f>
        <v>617.34087614725468</v>
      </c>
      <c r="I64"/>
    </row>
    <row r="65" spans="1:12" x14ac:dyDescent="0.25">
      <c r="A65" s="34">
        <v>61</v>
      </c>
      <c r="B65" s="35" t="s">
        <v>62</v>
      </c>
      <c r="C65" s="41">
        <v>5996.65</v>
      </c>
      <c r="D65" s="8">
        <v>44452</v>
      </c>
      <c r="E65" s="8">
        <v>40023225</v>
      </c>
      <c r="F65" s="30">
        <v>11157</v>
      </c>
      <c r="G65" s="32">
        <f>N174</f>
        <v>11092.267500047261</v>
      </c>
      <c r="H65" s="32">
        <f>G65-F65</f>
        <v>-64.73249995273909</v>
      </c>
      <c r="I65"/>
    </row>
    <row r="66" spans="1:12" x14ac:dyDescent="0.25">
      <c r="A66" s="34">
        <v>62</v>
      </c>
      <c r="B66" s="35" t="s">
        <v>63</v>
      </c>
      <c r="C66" s="41">
        <v>2696.89</v>
      </c>
      <c r="D66" s="8">
        <v>22824</v>
      </c>
      <c r="E66" s="8">
        <v>19101012</v>
      </c>
      <c r="F66" s="30">
        <v>10161</v>
      </c>
      <c r="G66" s="32">
        <f>N175</f>
        <v>9838.0294323393955</v>
      </c>
      <c r="H66" s="32">
        <f>G66-F66</f>
        <v>-322.9705676606045</v>
      </c>
      <c r="I66"/>
    </row>
    <row r="67" spans="1:12" x14ac:dyDescent="0.25">
      <c r="A67" s="34">
        <v>63</v>
      </c>
      <c r="B67" s="35" t="s">
        <v>64</v>
      </c>
      <c r="C67" s="41">
        <v>2227.69</v>
      </c>
      <c r="D67" s="8">
        <v>15918</v>
      </c>
      <c r="E67" s="8">
        <v>16393630</v>
      </c>
      <c r="F67" s="30">
        <v>8243</v>
      </c>
      <c r="G67" s="32">
        <f>N176</f>
        <v>9582.8129261049544</v>
      </c>
      <c r="H67" s="32">
        <f>G67-F67</f>
        <v>1339.8129261049544</v>
      </c>
      <c r="I67"/>
    </row>
    <row r="68" spans="1:12" x14ac:dyDescent="0.25">
      <c r="A68" s="34">
        <v>64</v>
      </c>
      <c r="B68" s="35" t="s">
        <v>65</v>
      </c>
      <c r="C68" s="41">
        <v>62362.66</v>
      </c>
      <c r="D68" s="8">
        <v>510494</v>
      </c>
      <c r="E68" s="8">
        <v>432072196</v>
      </c>
      <c r="F68" s="30">
        <v>21766</v>
      </c>
      <c r="G68" s="32">
        <f>N177</f>
        <v>18571.781221303667</v>
      </c>
      <c r="H68" s="32">
        <f>G68-F68</f>
        <v>-3194.2187786963332</v>
      </c>
      <c r="I68"/>
    </row>
    <row r="69" spans="1:12" x14ac:dyDescent="0.25">
      <c r="A69" s="34">
        <v>65</v>
      </c>
      <c r="B69" s="35" t="s">
        <v>66</v>
      </c>
      <c r="C69" s="41">
        <v>5077.5600000000004</v>
      </c>
      <c r="D69" s="8">
        <v>31283</v>
      </c>
      <c r="E69" s="8">
        <v>35401726</v>
      </c>
      <c r="F69" s="30">
        <v>9159</v>
      </c>
      <c r="G69" s="32">
        <f>N178</f>
        <v>10854.488324541697</v>
      </c>
      <c r="H69" s="32">
        <f>G69-F69</f>
        <v>1695.4883245416968</v>
      </c>
      <c r="I69"/>
    </row>
    <row r="70" spans="1:12" x14ac:dyDescent="0.25">
      <c r="A70" s="34">
        <v>66</v>
      </c>
      <c r="B70" s="35" t="s">
        <v>67</v>
      </c>
      <c r="C70" s="41">
        <v>8558.57</v>
      </c>
      <c r="D70" s="8">
        <v>60687</v>
      </c>
      <c r="E70" s="8">
        <v>64395039</v>
      </c>
      <c r="F70" s="30">
        <v>10837</v>
      </c>
      <c r="G70" s="32">
        <f>N179</f>
        <v>11788.969654893071</v>
      </c>
      <c r="H70" s="32">
        <f>G70-F70</f>
        <v>951.96965489307149</v>
      </c>
      <c r="I70"/>
    </row>
    <row r="71" spans="1:12" x14ac:dyDescent="0.25">
      <c r="A71" s="34">
        <v>67</v>
      </c>
      <c r="B71" s="35" t="s">
        <v>68</v>
      </c>
      <c r="C71" s="41">
        <v>3215.72</v>
      </c>
      <c r="D71" s="8">
        <v>24975</v>
      </c>
      <c r="E71" s="8">
        <v>23517516</v>
      </c>
      <c r="F71" s="30">
        <v>10819</v>
      </c>
      <c r="G71" s="32">
        <f>N180</f>
        <v>10106.110772939088</v>
      </c>
      <c r="H71" s="32">
        <f>G71-F71</f>
        <v>-712.88922706091216</v>
      </c>
      <c r="I71"/>
      <c r="K71" s="46"/>
      <c r="L71" s="1"/>
    </row>
    <row r="72" spans="1:12" x14ac:dyDescent="0.25">
      <c r="A72" s="36"/>
      <c r="B72" s="36"/>
      <c r="C72" s="1"/>
      <c r="E72" s="56"/>
      <c r="F72" s="1"/>
      <c r="G72" s="1"/>
      <c r="H72" s="1"/>
    </row>
    <row r="73" spans="1:12" ht="15.75" thickBot="1" x14ac:dyDescent="0.3">
      <c r="A73" s="37"/>
      <c r="B73" s="38" t="s">
        <v>70</v>
      </c>
      <c r="C73" s="44">
        <v>2780132.9</v>
      </c>
      <c r="D73" s="17">
        <v>19815183</v>
      </c>
      <c r="E73" s="57">
        <f>SUM(E5:E71)</f>
        <v>19483828303</v>
      </c>
      <c r="F73" s="33">
        <f>SUM(F5:F71)</f>
        <v>1020782</v>
      </c>
      <c r="G73" s="33">
        <f>SUM(G5:G71)</f>
        <v>1020781.9999999995</v>
      </c>
      <c r="H73" s="33">
        <f>AVERAGE(H5:H71)</f>
        <v>-2.063331263723658E-12</v>
      </c>
      <c r="I73"/>
    </row>
    <row r="74" spans="1:12" ht="15.75" thickTop="1" x14ac:dyDescent="0.25"/>
    <row r="110" spans="1:16" x14ac:dyDescent="0.25">
      <c r="A110" t="s">
        <v>93</v>
      </c>
      <c r="C110" s="1"/>
      <c r="I110"/>
      <c r="K110" t="s">
        <v>81</v>
      </c>
      <c r="L110" s="27">
        <f>3*(C111-L182)/(21*67)</f>
        <v>30.545148696834797</v>
      </c>
    </row>
    <row r="111" spans="1:16" s="2" customFormat="1" x14ac:dyDescent="0.25">
      <c r="A111"/>
      <c r="B111" t="s">
        <v>78</v>
      </c>
      <c r="C111" s="64">
        <f>C2</f>
        <v>1020782</v>
      </c>
      <c r="D111" t="s">
        <v>94</v>
      </c>
      <c r="E111" s="3">
        <f>E2</f>
        <v>1592.6295343776676</v>
      </c>
      <c r="I111"/>
      <c r="J111"/>
      <c r="K111" s="27"/>
      <c r="L111"/>
      <c r="P111"/>
    </row>
    <row r="112" spans="1:16" ht="15" customHeight="1" x14ac:dyDescent="0.25">
      <c r="C112" s="1"/>
      <c r="I112"/>
    </row>
    <row r="113" spans="1:15" ht="60" x14ac:dyDescent="0.25">
      <c r="A113" s="4" t="s">
        <v>0</v>
      </c>
      <c r="B113" s="4" t="s">
        <v>1</v>
      </c>
      <c r="C113" s="65" t="s">
        <v>69</v>
      </c>
      <c r="D113" s="65" t="s">
        <v>75</v>
      </c>
      <c r="E113" s="4" t="s">
        <v>90</v>
      </c>
      <c r="F113" s="65" t="s">
        <v>104</v>
      </c>
      <c r="G113" s="4" t="s">
        <v>96</v>
      </c>
      <c r="H113" s="4" t="s">
        <v>98</v>
      </c>
      <c r="I113" s="25" t="s">
        <v>77</v>
      </c>
      <c r="J113" s="4" t="s">
        <v>97</v>
      </c>
      <c r="K113" s="4" t="s">
        <v>79</v>
      </c>
      <c r="L113" s="4" t="s">
        <v>80</v>
      </c>
      <c r="M113" s="4" t="s">
        <v>99</v>
      </c>
      <c r="N113" s="4" t="s">
        <v>100</v>
      </c>
      <c r="O113" s="4" t="s">
        <v>91</v>
      </c>
    </row>
    <row r="114" spans="1:15" x14ac:dyDescent="0.25">
      <c r="A114" s="34">
        <f>A5</f>
        <v>1</v>
      </c>
      <c r="B114" s="34" t="str">
        <f t="shared" ref="B114:B177" si="0">B5</f>
        <v>ALACHUA</v>
      </c>
      <c r="C114" s="41">
        <f>C5</f>
        <v>28337.33</v>
      </c>
      <c r="D114" s="8">
        <f>D5</f>
        <v>254893</v>
      </c>
      <c r="E114" s="55">
        <f>C114/D114</f>
        <v>0.1111734335583951</v>
      </c>
      <c r="F114" s="8">
        <f>E5</f>
        <v>197543472</v>
      </c>
      <c r="G114" s="8">
        <f>F114*E114/100</f>
        <v>219615.86059286684</v>
      </c>
      <c r="H114" s="49">
        <f>G114/G513*C513</f>
        <v>8182.6360528554869</v>
      </c>
      <c r="I114" s="39">
        <f t="shared" ref="I114:I145" si="1">LN(C114)</f>
        <v>10.251935295680013</v>
      </c>
      <c r="J114" s="32">
        <f>PRODUCT(E111,LN(C114))</f>
        <v>16327.534936428836</v>
      </c>
      <c r="K114" s="63">
        <f>C114/D513</f>
        <v>1.0192796898306553E-2</v>
      </c>
      <c r="L114" s="32">
        <f>C111*K114</f>
        <v>10404.62360344716</v>
      </c>
      <c r="M114" s="30">
        <f>F5</f>
        <v>21766</v>
      </c>
      <c r="N114" s="32">
        <f>(16*J114+3*(L114)+2*H114)/21+N513</f>
        <v>14736.245239121303</v>
      </c>
      <c r="O114" s="32">
        <f>N114-M114</f>
        <v>-7029.7547608786972</v>
      </c>
    </row>
    <row r="115" spans="1:15" ht="15" customHeight="1" x14ac:dyDescent="0.25">
      <c r="A115" s="34">
        <f t="shared" ref="A115:B115" si="2">A6</f>
        <v>2</v>
      </c>
      <c r="B115" s="34" t="str">
        <f t="shared" si="0"/>
        <v>BAKER</v>
      </c>
      <c r="C115" s="41">
        <f t="shared" ref="C115:D178" si="3">C6</f>
        <v>4838.54</v>
      </c>
      <c r="D115" s="8">
        <f t="shared" si="3"/>
        <v>27017</v>
      </c>
      <c r="E115" s="55">
        <f t="shared" ref="E115:E178" si="4">C115/D115</f>
        <v>0.17909242328904024</v>
      </c>
      <c r="F115" s="8">
        <f t="shared" ref="F115:F178" si="5">E6</f>
        <v>33984512</v>
      </c>
      <c r="G115" s="8">
        <f t="shared" ref="G115:G178" si="6">F115*E115/100</f>
        <v>60863.68608375467</v>
      </c>
      <c r="H115" s="49">
        <f t="shared" ref="H115:H178" si="7">G115/G514*C514</f>
        <v>2267.7114062443343</v>
      </c>
      <c r="I115" s="39">
        <f t="shared" si="1"/>
        <v>8.4843683013117293</v>
      </c>
      <c r="J115" s="32">
        <f>PRODUCT(E111,LN(C115))</f>
        <v>13512.455537206743</v>
      </c>
      <c r="K115" s="63">
        <f>C115/D514</f>
        <v>1.7403988133085292E-3</v>
      </c>
      <c r="L115" s="32">
        <f>C111*K115</f>
        <v>1776.5677814467072</v>
      </c>
      <c r="M115" s="30">
        <f t="shared" ref="M115:M178" si="8">F6</f>
        <v>9964</v>
      </c>
      <c r="N115" s="32">
        <f>(16*J115+3*(L115)+2*H115)/21+N514</f>
        <v>10795.51727975096</v>
      </c>
      <c r="O115" s="32">
        <f t="shared" ref="O115:O178" si="9">N115-M115</f>
        <v>831.51727975096037</v>
      </c>
    </row>
    <row r="116" spans="1:15" ht="15" customHeight="1" x14ac:dyDescent="0.25">
      <c r="A116" s="34">
        <f t="shared" ref="A116:B116" si="10">A7</f>
        <v>3</v>
      </c>
      <c r="B116" s="34" t="str">
        <f t="shared" si="0"/>
        <v>BAY</v>
      </c>
      <c r="C116" s="41">
        <f t="shared" si="3"/>
        <v>27117.61</v>
      </c>
      <c r="D116" s="8">
        <f t="shared" si="3"/>
        <v>173310</v>
      </c>
      <c r="E116" s="55">
        <f t="shared" si="4"/>
        <v>0.15646881310945704</v>
      </c>
      <c r="F116" s="8">
        <f t="shared" si="5"/>
        <v>192580686</v>
      </c>
      <c r="G116" s="8">
        <f t="shared" si="6"/>
        <v>301328.71366225032</v>
      </c>
      <c r="H116" s="49">
        <f t="shared" si="7"/>
        <v>11227.163600648351</v>
      </c>
      <c r="I116" s="39">
        <f t="shared" si="1"/>
        <v>10.207938611327275</v>
      </c>
      <c r="J116" s="32">
        <f>PRODUCT(E111,LN(C116))</f>
        <v>16257.464517513974</v>
      </c>
      <c r="K116" s="63">
        <f>C116/D515</f>
        <v>9.7540696705542395E-3</v>
      </c>
      <c r="L116" s="32">
        <f>C111*K116</f>
        <v>9956.7787464476969</v>
      </c>
      <c r="M116" s="30">
        <f t="shared" si="8"/>
        <v>21766</v>
      </c>
      <c r="N116" s="32">
        <f>(16*J116+3*(L116)+2*H116)/21+N515</f>
        <v>14908.8354211189</v>
      </c>
      <c r="O116" s="32">
        <f t="shared" si="9"/>
        <v>-6857.1645788811002</v>
      </c>
    </row>
    <row r="117" spans="1:15" ht="15" customHeight="1" x14ac:dyDescent="0.25">
      <c r="A117" s="34">
        <f t="shared" ref="A117:B117" si="11">A8</f>
        <v>4</v>
      </c>
      <c r="B117" s="34" t="str">
        <f t="shared" si="0"/>
        <v>BRADFORD</v>
      </c>
      <c r="C117" s="41">
        <f t="shared" si="3"/>
        <v>3094.54</v>
      </c>
      <c r="D117" s="8">
        <f t="shared" si="3"/>
        <v>27310</v>
      </c>
      <c r="E117" s="55">
        <f t="shared" si="4"/>
        <v>0.11331160746979128</v>
      </c>
      <c r="F117" s="8">
        <f t="shared" si="5"/>
        <v>22779513</v>
      </c>
      <c r="G117" s="8">
        <f t="shared" si="6"/>
        <v>25811.832354090078</v>
      </c>
      <c r="H117" s="49">
        <f t="shared" si="7"/>
        <v>961.71938329348188</v>
      </c>
      <c r="I117" s="39">
        <f t="shared" si="1"/>
        <v>8.0373945472551895</v>
      </c>
      <c r="J117" s="32">
        <f>PRODUCT(E111,LN(C117))</f>
        <v>12800.591935404636</v>
      </c>
      <c r="K117" s="63">
        <f>C117/D516</f>
        <v>1.1130906727516517E-3</v>
      </c>
      <c r="L117" s="32">
        <f>C111*K117</f>
        <v>1136.2229231127765</v>
      </c>
      <c r="M117" s="30">
        <f t="shared" si="8"/>
        <v>10375</v>
      </c>
      <c r="N117" s="32">
        <f>(16*J117+3*(L117)+2*H117)/21+N516</f>
        <v>10037.286982144429</v>
      </c>
      <c r="O117" s="32">
        <f t="shared" si="9"/>
        <v>-337.7130178555708</v>
      </c>
    </row>
    <row r="118" spans="1:15" ht="15" customHeight="1" x14ac:dyDescent="0.25">
      <c r="A118" s="34">
        <f t="shared" ref="A118:B118" si="12">A9</f>
        <v>5</v>
      </c>
      <c r="B118" s="34" t="str">
        <f t="shared" si="0"/>
        <v>BREVARD</v>
      </c>
      <c r="C118" s="41">
        <f t="shared" si="3"/>
        <v>71673.919999999998</v>
      </c>
      <c r="D118" s="8">
        <f t="shared" si="3"/>
        <v>561714</v>
      </c>
      <c r="E118" s="55">
        <f t="shared" si="4"/>
        <v>0.12759859999928788</v>
      </c>
      <c r="F118" s="8">
        <f t="shared" si="5"/>
        <v>514016009</v>
      </c>
      <c r="G118" s="8">
        <f t="shared" si="6"/>
        <v>655877.2312562135</v>
      </c>
      <c r="H118" s="49">
        <f t="shared" si="7"/>
        <v>24437.236291750978</v>
      </c>
      <c r="I118" s="39">
        <f t="shared" si="1"/>
        <v>11.1798822226227</v>
      </c>
      <c r="J118" s="32">
        <f>PRODUCT(E111,LN(C118))</f>
        <v>17805.410618612754</v>
      </c>
      <c r="K118" s="63">
        <f>C118/D517</f>
        <v>2.5780753143132114E-2</v>
      </c>
      <c r="L118" s="32">
        <f>C111*K118</f>
        <v>26316.528754952684</v>
      </c>
      <c r="M118" s="30">
        <f t="shared" si="8"/>
        <v>21766</v>
      </c>
      <c r="N118" s="32">
        <f>(16*J118+3*(L118)+2*H118)/21+N517</f>
        <v>19683.432231847502</v>
      </c>
      <c r="O118" s="32">
        <f t="shared" si="9"/>
        <v>-2082.5677681524976</v>
      </c>
    </row>
    <row r="119" spans="1:15" ht="15" customHeight="1" x14ac:dyDescent="0.25">
      <c r="A119" s="34">
        <f t="shared" ref="A119:B119" si="13">A10</f>
        <v>6</v>
      </c>
      <c r="B119" s="34" t="str">
        <f t="shared" si="0"/>
        <v>BROWARD</v>
      </c>
      <c r="C119" s="41">
        <f t="shared" si="3"/>
        <v>267733.74</v>
      </c>
      <c r="D119" s="8">
        <f t="shared" si="3"/>
        <v>1827367</v>
      </c>
      <c r="E119" s="55">
        <f t="shared" si="4"/>
        <v>0.14651339331398672</v>
      </c>
      <c r="F119" s="8">
        <f t="shared" si="5"/>
        <v>1888599165</v>
      </c>
      <c r="G119" s="8">
        <f t="shared" si="6"/>
        <v>2767050.7227411191</v>
      </c>
      <c r="H119" s="49">
        <f t="shared" si="7"/>
        <v>103097.14855228776</v>
      </c>
      <c r="I119" s="39">
        <f t="shared" si="1"/>
        <v>12.49774825817464</v>
      </c>
      <c r="J119" s="32">
        <f>PRODUCT(E111,LN(C119))</f>
        <v>19904.282989185984</v>
      </c>
      <c r="K119" s="63">
        <f>C119/D518</f>
        <v>9.6302496905813384E-2</v>
      </c>
      <c r="L119" s="32">
        <f>C111*K119</f>
        <v>98303.85539651</v>
      </c>
      <c r="M119" s="30">
        <f t="shared" si="8"/>
        <v>22718</v>
      </c>
      <c r="N119" s="32">
        <f>(16*J119+3*(L119)+2*H119)/21+N518</f>
        <v>39057.897106843564</v>
      </c>
      <c r="O119" s="32">
        <f t="shared" si="9"/>
        <v>16339.897106843564</v>
      </c>
    </row>
    <row r="120" spans="1:15" x14ac:dyDescent="0.25">
      <c r="A120" s="34">
        <f t="shared" ref="A120:B120" si="14">A11</f>
        <v>7</v>
      </c>
      <c r="B120" s="34" t="str">
        <f t="shared" si="0"/>
        <v>CALHOUN</v>
      </c>
      <c r="C120" s="41">
        <f t="shared" si="3"/>
        <v>2178.4</v>
      </c>
      <c r="D120" s="8">
        <f t="shared" si="3"/>
        <v>14549</v>
      </c>
      <c r="E120" s="55">
        <f t="shared" si="4"/>
        <v>0.14972850367722867</v>
      </c>
      <c r="F120" s="8">
        <f t="shared" si="5"/>
        <v>16552851</v>
      </c>
      <c r="G120" s="8">
        <f t="shared" si="6"/>
        <v>24784.336118221185</v>
      </c>
      <c r="H120" s="49">
        <f t="shared" si="7"/>
        <v>923.43604746747565</v>
      </c>
      <c r="I120" s="39">
        <f t="shared" si="1"/>
        <v>7.6863459413595496</v>
      </c>
      <c r="J120" s="32">
        <f>PRODUCT(E111,LN(C120))</f>
        <v>12241.501557653135</v>
      </c>
      <c r="K120" s="63">
        <f>C120/D519</f>
        <v>7.8355966364054039E-4</v>
      </c>
      <c r="L120" s="32">
        <f>C111*K120</f>
        <v>799.84360057031813</v>
      </c>
      <c r="M120" s="30">
        <f t="shared" si="8"/>
        <v>8524</v>
      </c>
      <c r="N120" s="32">
        <f>(16*J120+3*(L120)+2*H120)/21+N519</f>
        <v>9559.6131400823615</v>
      </c>
      <c r="O120" s="32">
        <f t="shared" si="9"/>
        <v>1035.6131400823615</v>
      </c>
    </row>
    <row r="121" spans="1:15" x14ac:dyDescent="0.25">
      <c r="A121" s="34">
        <f t="shared" ref="A121:B121" si="15">A12</f>
        <v>8</v>
      </c>
      <c r="B121" s="34" t="str">
        <f t="shared" si="0"/>
        <v>CHARLOTTE</v>
      </c>
      <c r="C121" s="41">
        <f t="shared" si="3"/>
        <v>15616.89</v>
      </c>
      <c r="D121" s="8">
        <f t="shared" si="3"/>
        <v>167141</v>
      </c>
      <c r="E121" s="55">
        <f t="shared" si="4"/>
        <v>9.3435422786748906E-2</v>
      </c>
      <c r="F121" s="8">
        <f t="shared" si="5"/>
        <v>112828111</v>
      </c>
      <c r="G121" s="8">
        <f t="shared" si="6"/>
        <v>105421.42253515235</v>
      </c>
      <c r="H121" s="49">
        <f t="shared" si="7"/>
        <v>3927.881758861763</v>
      </c>
      <c r="I121" s="39">
        <f t="shared" si="1"/>
        <v>9.6561082998567134</v>
      </c>
      <c r="J121" s="32">
        <f>PRODUCT(E111,LN(C121))</f>
        <v>15378.603265501129</v>
      </c>
      <c r="K121" s="63">
        <f>C121/D520</f>
        <v>5.617317790814964E-3</v>
      </c>
      <c r="L121" s="32">
        <f>C111*K121</f>
        <v>5734.0568891436806</v>
      </c>
      <c r="M121" s="30">
        <f t="shared" si="8"/>
        <v>14201</v>
      </c>
      <c r="N121" s="32">
        <f>(16*J121+3*(L121)+2*H121)/21+N520</f>
        <v>12940.811169324103</v>
      </c>
      <c r="O121" s="32">
        <f t="shared" si="9"/>
        <v>-1260.1888306758974</v>
      </c>
    </row>
    <row r="122" spans="1:15" x14ac:dyDescent="0.25">
      <c r="A122" s="34">
        <f t="shared" ref="A122:B122" si="16">A13</f>
        <v>9</v>
      </c>
      <c r="B122" s="34" t="str">
        <f t="shared" si="0"/>
        <v>CITRUS</v>
      </c>
      <c r="C122" s="41">
        <f t="shared" si="3"/>
        <v>14890.05</v>
      </c>
      <c r="D122" s="8">
        <f t="shared" si="3"/>
        <v>141501</v>
      </c>
      <c r="E122" s="55">
        <f t="shared" si="4"/>
        <v>0.10522929166578328</v>
      </c>
      <c r="F122" s="8">
        <f t="shared" si="5"/>
        <v>104149476</v>
      </c>
      <c r="G122" s="8">
        <f t="shared" si="6"/>
        <v>109595.75586842495</v>
      </c>
      <c r="H122" s="49">
        <f t="shared" si="7"/>
        <v>4083.412649651088</v>
      </c>
      <c r="I122" s="39">
        <f t="shared" si="1"/>
        <v>9.6084484836307773</v>
      </c>
      <c r="J122" s="32">
        <f>PRODUCT(E111,LN(C122))</f>
        <v>15302.698834576691</v>
      </c>
      <c r="K122" s="63">
        <f>C122/D521</f>
        <v>5.3558770517769128E-3</v>
      </c>
      <c r="L122" s="32">
        <f>C111*K122</f>
        <v>5467.1828886669409</v>
      </c>
      <c r="M122" s="30">
        <f t="shared" si="8"/>
        <v>14778</v>
      </c>
      <c r="N122" s="32">
        <f>(16*J122+3*(L122)+2*H122)/21+N521</f>
        <v>12859.6668305316</v>
      </c>
      <c r="O122" s="32">
        <f t="shared" si="9"/>
        <v>-1918.3331694684002</v>
      </c>
    </row>
    <row r="123" spans="1:15" ht="15" customHeight="1" x14ac:dyDescent="0.25">
      <c r="A123" s="34">
        <f t="shared" ref="A123:B123" si="17">A14</f>
        <v>10</v>
      </c>
      <c r="B123" s="34" t="str">
        <f t="shared" si="0"/>
        <v>CLAY</v>
      </c>
      <c r="C123" s="41">
        <f t="shared" si="3"/>
        <v>36628.21</v>
      </c>
      <c r="D123" s="8">
        <f t="shared" si="3"/>
        <v>201277</v>
      </c>
      <c r="E123" s="55">
        <f t="shared" si="4"/>
        <v>0.1819791133611888</v>
      </c>
      <c r="F123" s="8">
        <f t="shared" si="5"/>
        <v>254936376</v>
      </c>
      <c r="G123" s="8">
        <f t="shared" si="6"/>
        <v>463930.95667994651</v>
      </c>
      <c r="H123" s="49">
        <f t="shared" si="7"/>
        <v>17285.537401156027</v>
      </c>
      <c r="I123" s="39">
        <f t="shared" si="1"/>
        <v>10.50857398752996</v>
      </c>
      <c r="J123" s="32">
        <f>PRODUCT(E111,LN(C123))</f>
        <v>16736.265296733109</v>
      </c>
      <c r="K123" s="63">
        <f>C123/D522</f>
        <v>1.3174985267790616E-2</v>
      </c>
      <c r="L123" s="32">
        <f>C111*K123</f>
        <v>13448.787811625842</v>
      </c>
      <c r="M123" s="30">
        <f t="shared" si="8"/>
        <v>20096</v>
      </c>
      <c r="N123" s="32">
        <f>(16*J123+3*(L123)+2*H123)/21+N522</f>
        <v>16349.482433692994</v>
      </c>
      <c r="O123" s="32">
        <f t="shared" si="9"/>
        <v>-3746.5175663070058</v>
      </c>
    </row>
    <row r="124" spans="1:15" x14ac:dyDescent="0.25">
      <c r="A124" s="34">
        <f t="shared" ref="A124:B124" si="18">A15</f>
        <v>11</v>
      </c>
      <c r="B124" s="34" t="str">
        <f t="shared" si="0"/>
        <v>COLLIER</v>
      </c>
      <c r="C124" s="41">
        <f t="shared" si="3"/>
        <v>45341.599999999999</v>
      </c>
      <c r="D124" s="8">
        <f t="shared" si="3"/>
        <v>343802</v>
      </c>
      <c r="E124" s="55">
        <f t="shared" si="4"/>
        <v>0.13188288607977847</v>
      </c>
      <c r="F124" s="8">
        <f t="shared" si="5"/>
        <v>363526247</v>
      </c>
      <c r="G124" s="8">
        <f t="shared" si="6"/>
        <v>479428.90620110405</v>
      </c>
      <c r="H124" s="49">
        <f t="shared" si="7"/>
        <v>17862.973293786072</v>
      </c>
      <c r="I124" s="39">
        <f t="shared" si="1"/>
        <v>10.721980212366979</v>
      </c>
      <c r="J124" s="32">
        <f>PRODUCT(E111,LN(C124))</f>
        <v>17076.142353228588</v>
      </c>
      <c r="K124" s="63">
        <f>C124/D523</f>
        <v>1.6309148386395484E-2</v>
      </c>
      <c r="L124" s="32">
        <f>C111*K124</f>
        <v>16648.085108161555</v>
      </c>
      <c r="M124" s="30">
        <f t="shared" si="8"/>
        <v>20869</v>
      </c>
      <c r="N124" s="32">
        <f>(16*J124+3*(L124)+2*H124)/21+N523</f>
        <v>17120.472746968942</v>
      </c>
      <c r="O124" s="32">
        <f t="shared" si="9"/>
        <v>-3748.5272530310576</v>
      </c>
    </row>
    <row r="125" spans="1:15" x14ac:dyDescent="0.25">
      <c r="A125" s="34">
        <f t="shared" ref="A125:B125" si="19">A16</f>
        <v>12</v>
      </c>
      <c r="B125" s="34" t="str">
        <f t="shared" si="0"/>
        <v>COLUMBIA</v>
      </c>
      <c r="C125" s="41">
        <f t="shared" si="3"/>
        <v>10124.299999999999</v>
      </c>
      <c r="D125" s="8">
        <f t="shared" si="3"/>
        <v>68163</v>
      </c>
      <c r="E125" s="55">
        <f t="shared" si="4"/>
        <v>0.14853072781421003</v>
      </c>
      <c r="F125" s="8">
        <f t="shared" si="5"/>
        <v>70961665</v>
      </c>
      <c r="G125" s="8">
        <f t="shared" si="6"/>
        <v>105399.87749358155</v>
      </c>
      <c r="H125" s="49">
        <f t="shared" si="7"/>
        <v>3927.0790152282129</v>
      </c>
      <c r="I125" s="39">
        <f t="shared" si="1"/>
        <v>9.2226937537822806</v>
      </c>
      <c r="J125" s="32">
        <f>PRODUCT(E111,LN(C125))</f>
        <v>14688.334458794097</v>
      </c>
      <c r="K125" s="63">
        <f>C125/D524</f>
        <v>3.6416604400458697E-3</v>
      </c>
      <c r="L125" s="32">
        <f>C111*K125</f>
        <v>3717.3414273109029</v>
      </c>
      <c r="M125" s="30">
        <f t="shared" si="8"/>
        <v>13479</v>
      </c>
      <c r="N125" s="32">
        <f>(16*J125+3*(L125)+2*H125)/21+N524</f>
        <v>12126.71341789182</v>
      </c>
      <c r="O125" s="32">
        <f t="shared" si="9"/>
        <v>-1352.2865821081796</v>
      </c>
    </row>
    <row r="126" spans="1:15" x14ac:dyDescent="0.25">
      <c r="A126" s="34">
        <f t="shared" ref="A126:B126" si="20">A17</f>
        <v>13</v>
      </c>
      <c r="B126" s="34" t="str">
        <f t="shared" si="0"/>
        <v>DADE</v>
      </c>
      <c r="C126" s="41">
        <f t="shared" si="3"/>
        <v>352861.4</v>
      </c>
      <c r="D126" s="8">
        <f t="shared" si="3"/>
        <v>2653934</v>
      </c>
      <c r="E126" s="55">
        <f t="shared" si="4"/>
        <v>0.1329578655686238</v>
      </c>
      <c r="F126" s="8">
        <f t="shared" si="5"/>
        <v>2531829504</v>
      </c>
      <c r="G126" s="8">
        <f t="shared" si="6"/>
        <v>3366266.4683550745</v>
      </c>
      <c r="H126" s="49">
        <f t="shared" si="7"/>
        <v>125423.24262519777</v>
      </c>
      <c r="I126" s="39">
        <f t="shared" si="1"/>
        <v>12.773830624253396</v>
      </c>
      <c r="J126" s="32">
        <f>PRODUCT(E111,LN(C126))</f>
        <v>20343.979919323876</v>
      </c>
      <c r="K126" s="63">
        <f>C126/D525</f>
        <v>0.12692249352539947</v>
      </c>
      <c r="L126" s="32">
        <f>C111*K126</f>
        <v>129560.19678584432</v>
      </c>
      <c r="M126" s="30">
        <f t="shared" si="8"/>
        <v>24621</v>
      </c>
      <c r="N126" s="32">
        <f>(16*J126+3*(L126)+2*H126)/21+N525</f>
        <v>45984.390592368763</v>
      </c>
      <c r="O126" s="32">
        <f t="shared" si="9"/>
        <v>21363.390592368763</v>
      </c>
    </row>
    <row r="127" spans="1:15" x14ac:dyDescent="0.25">
      <c r="A127" s="34">
        <f t="shared" ref="A127:B127" si="21">A18</f>
        <v>14</v>
      </c>
      <c r="B127" s="34" t="str">
        <f t="shared" si="0"/>
        <v>DESOTO</v>
      </c>
      <c r="C127" s="41">
        <f t="shared" si="3"/>
        <v>4847.82</v>
      </c>
      <c r="D127" s="8">
        <f t="shared" si="3"/>
        <v>34777</v>
      </c>
      <c r="E127" s="55">
        <f t="shared" si="4"/>
        <v>0.13939730281507892</v>
      </c>
      <c r="F127" s="8">
        <f t="shared" si="5"/>
        <v>34680093</v>
      </c>
      <c r="G127" s="8">
        <f t="shared" si="6"/>
        <v>48343.114255760993</v>
      </c>
      <c r="H127" s="49">
        <f t="shared" si="7"/>
        <v>1801.2092047843209</v>
      </c>
      <c r="I127" s="39">
        <f t="shared" si="1"/>
        <v>8.4862843983469904</v>
      </c>
      <c r="J127" s="32">
        <f>PRODUCT(E111,LN(C127))</f>
        <v>13515.507169935832</v>
      </c>
      <c r="K127" s="63">
        <f>C127/D526</f>
        <v>1.7437367832307585E-3</v>
      </c>
      <c r="L127" s="32">
        <f>C111*K127</f>
        <v>1779.9751210598602</v>
      </c>
      <c r="M127" s="30">
        <f t="shared" si="8"/>
        <v>10586</v>
      </c>
      <c r="N127" s="32">
        <f>(16*J127+3*(L127)+2*H127)/21+N526</f>
        <v>10753.900314969289</v>
      </c>
      <c r="O127" s="32">
        <f t="shared" si="9"/>
        <v>167.90031496928896</v>
      </c>
    </row>
    <row r="128" spans="1:15" ht="15" customHeight="1" x14ac:dyDescent="0.25">
      <c r="A128" s="34">
        <f t="shared" ref="A128:B128" si="22">A19</f>
        <v>15</v>
      </c>
      <c r="B128" s="34" t="str">
        <f t="shared" si="0"/>
        <v>DIXIE</v>
      </c>
      <c r="C128" s="41">
        <f t="shared" si="3"/>
        <v>2113.52</v>
      </c>
      <c r="D128" s="8">
        <f t="shared" si="3"/>
        <v>16468</v>
      </c>
      <c r="E128" s="55">
        <f t="shared" si="4"/>
        <v>0.12834102501821715</v>
      </c>
      <c r="F128" s="8">
        <f t="shared" si="5"/>
        <v>15482347</v>
      </c>
      <c r="G128" s="8">
        <f t="shared" si="6"/>
        <v>19870.202836677192</v>
      </c>
      <c r="H128" s="49">
        <f t="shared" si="7"/>
        <v>740.34105583277312</v>
      </c>
      <c r="I128" s="39">
        <f t="shared" si="1"/>
        <v>7.6561100829381772</v>
      </c>
      <c r="J128" s="32">
        <f>PRODUCT(E111,LN(C128))</f>
        <v>12193.347036533994</v>
      </c>
      <c r="K128" s="63">
        <f>C128/D527</f>
        <v>7.602226497877134E-4</v>
      </c>
      <c r="L128" s="32">
        <f>C111*K128</f>
        <v>776.02159689560165</v>
      </c>
      <c r="M128" s="30">
        <f t="shared" si="8"/>
        <v>8271</v>
      </c>
      <c r="N128" s="32">
        <f>(16*J128+3*(L128)+2*H128)/21+N527</f>
        <v>9502.0832195014173</v>
      </c>
      <c r="O128" s="32">
        <f t="shared" si="9"/>
        <v>1231.0832195014173</v>
      </c>
    </row>
    <row r="129" spans="1:15" x14ac:dyDescent="0.25">
      <c r="A129" s="34">
        <f t="shared" ref="A129:B129" si="23">A20</f>
        <v>16</v>
      </c>
      <c r="B129" s="34" t="str">
        <f t="shared" si="0"/>
        <v>DUVAL</v>
      </c>
      <c r="C129" s="41">
        <f t="shared" si="3"/>
        <v>128892.62</v>
      </c>
      <c r="D129" s="8">
        <f t="shared" si="3"/>
        <v>905574</v>
      </c>
      <c r="E129" s="55">
        <f t="shared" si="4"/>
        <v>0.14233250954643131</v>
      </c>
      <c r="F129" s="8">
        <f t="shared" si="5"/>
        <v>907083684</v>
      </c>
      <c r="G129" s="8">
        <f t="shared" si="6"/>
        <v>1291074.9711234209</v>
      </c>
      <c r="H129" s="49">
        <f t="shared" si="7"/>
        <v>48103.978360827889</v>
      </c>
      <c r="I129" s="39">
        <f t="shared" si="1"/>
        <v>11.766734933603196</v>
      </c>
      <c r="J129" s="32">
        <f>PRODUCT(E111,LN(C129))</f>
        <v>18740.049578449893</v>
      </c>
      <c r="K129" s="63">
        <f>C129/D528</f>
        <v>4.636203542643591E-2</v>
      </c>
      <c r="L129" s="32">
        <f>C111*K129</f>
        <v>47325.531246668099</v>
      </c>
      <c r="M129" s="30">
        <f t="shared" si="8"/>
        <v>22718</v>
      </c>
      <c r="N129" s="32">
        <f>(16*J129+3*(L129)+2*H129)/21+N528</f>
        <v>25650.799611404371</v>
      </c>
      <c r="O129" s="32">
        <f t="shared" si="9"/>
        <v>2932.7996114043708</v>
      </c>
    </row>
    <row r="130" spans="1:15" ht="15" customHeight="1" x14ac:dyDescent="0.25">
      <c r="A130" s="34">
        <f t="shared" ref="A130:B130" si="24">A21</f>
        <v>17</v>
      </c>
      <c r="B130" s="34" t="str">
        <f t="shared" si="0"/>
        <v>ESCAMBIA</v>
      </c>
      <c r="C130" s="41">
        <f t="shared" si="3"/>
        <v>40125.269999999997</v>
      </c>
      <c r="D130" s="8">
        <f t="shared" si="3"/>
        <v>306944</v>
      </c>
      <c r="E130" s="55">
        <f t="shared" si="4"/>
        <v>0.130725050823603</v>
      </c>
      <c r="F130" s="8">
        <f t="shared" si="5"/>
        <v>279868329</v>
      </c>
      <c r="G130" s="8">
        <f t="shared" si="6"/>
        <v>365858.01532441849</v>
      </c>
      <c r="H130" s="49">
        <f t="shared" si="7"/>
        <v>13631.451655349967</v>
      </c>
      <c r="I130" s="39">
        <f t="shared" si="1"/>
        <v>10.599761589381639</v>
      </c>
      <c r="J130" s="32">
        <f>PRODUCT(E111,LN(C130))</f>
        <v>16881.493364611168</v>
      </c>
      <c r="K130" s="63">
        <f>C130/D529</f>
        <v>1.443286038591896E-2</v>
      </c>
      <c r="L130" s="32">
        <f>C111*K130</f>
        <v>14732.804090459129</v>
      </c>
      <c r="M130" s="30">
        <f t="shared" si="8"/>
        <v>21766</v>
      </c>
      <c r="N130" s="32">
        <f>(16*J130+3*(L130)+2*H130)/21+N529</f>
        <v>16295.555120880454</v>
      </c>
      <c r="O130" s="32">
        <f t="shared" si="9"/>
        <v>-5470.4448791195464</v>
      </c>
    </row>
    <row r="131" spans="1:15" ht="15" customHeight="1" x14ac:dyDescent="0.25">
      <c r="A131" s="34">
        <f t="shared" ref="A131:B131" si="25">A22</f>
        <v>18</v>
      </c>
      <c r="B131" s="34" t="str">
        <f t="shared" si="0"/>
        <v>FLAGLER</v>
      </c>
      <c r="C131" s="41">
        <f t="shared" si="3"/>
        <v>12822.01</v>
      </c>
      <c r="D131" s="8">
        <f t="shared" si="3"/>
        <v>101353</v>
      </c>
      <c r="E131" s="55">
        <f t="shared" si="4"/>
        <v>0.12650844079602971</v>
      </c>
      <c r="F131" s="8">
        <f t="shared" si="5"/>
        <v>87434517</v>
      </c>
      <c r="G131" s="8">
        <f t="shared" si="6"/>
        <v>110612.04417423955</v>
      </c>
      <c r="H131" s="49">
        <f t="shared" si="7"/>
        <v>4121.2783908084193</v>
      </c>
      <c r="I131" s="39">
        <f t="shared" si="1"/>
        <v>9.4589185044564292</v>
      </c>
      <c r="J131" s="32">
        <f>PRODUCT(E111,LN(C131))</f>
        <v>15064.552973468746</v>
      </c>
      <c r="K131" s="63">
        <f>C131/D530</f>
        <v>4.6120133321684012E-3</v>
      </c>
      <c r="L131" s="32">
        <f>C111*K131</f>
        <v>4707.860193237525</v>
      </c>
      <c r="M131" s="30">
        <f t="shared" si="8"/>
        <v>9022</v>
      </c>
      <c r="N131" s="32">
        <f>(16*J131+3*(L131)+2*H131)/21+N530</f>
        <v>12573.353955212518</v>
      </c>
      <c r="O131" s="32">
        <f t="shared" si="9"/>
        <v>3551.3539552125185</v>
      </c>
    </row>
    <row r="132" spans="1:15" ht="15" customHeight="1" x14ac:dyDescent="0.25">
      <c r="A132" s="34">
        <f t="shared" ref="A132:B132" si="26">A23</f>
        <v>19</v>
      </c>
      <c r="B132" s="34" t="str">
        <f t="shared" si="0"/>
        <v>FRANKLIN</v>
      </c>
      <c r="C132" s="41">
        <f t="shared" si="3"/>
        <v>1239.6600000000001</v>
      </c>
      <c r="D132" s="8">
        <f t="shared" si="3"/>
        <v>11840</v>
      </c>
      <c r="E132" s="55">
        <f t="shared" si="4"/>
        <v>0.10470101351351352</v>
      </c>
      <c r="F132" s="8">
        <f t="shared" si="5"/>
        <v>9553701</v>
      </c>
      <c r="G132" s="8">
        <f t="shared" si="6"/>
        <v>10002.821775050677</v>
      </c>
      <c r="H132" s="49">
        <f t="shared" si="7"/>
        <v>372.69371103644272</v>
      </c>
      <c r="I132" s="39">
        <f t="shared" si="1"/>
        <v>7.1225924274527719</v>
      </c>
      <c r="J132" s="32">
        <f>PRODUCT(E111,LN(C132))</f>
        <v>11343.65106129601</v>
      </c>
      <c r="K132" s="63">
        <f>C132/D531</f>
        <v>4.4589954674468981E-4</v>
      </c>
      <c r="L132" s="32">
        <f>C111*K132</f>
        <v>455.16623112513798</v>
      </c>
      <c r="M132" s="30">
        <f t="shared" si="8"/>
        <v>8409</v>
      </c>
      <c r="N132" s="32">
        <f>(16*J132+3*(L132)+2*H132)/21+N531</f>
        <v>8773.8452961341882</v>
      </c>
      <c r="O132" s="32">
        <f t="shared" si="9"/>
        <v>364.84529613418817</v>
      </c>
    </row>
    <row r="133" spans="1:15" x14ac:dyDescent="0.25">
      <c r="A133" s="34">
        <f t="shared" ref="A133:B133" si="27">A24</f>
        <v>20</v>
      </c>
      <c r="B133" s="34" t="str">
        <f t="shared" si="0"/>
        <v>GADSDEN</v>
      </c>
      <c r="C133" s="41">
        <f t="shared" si="3"/>
        <v>5451.93</v>
      </c>
      <c r="D133" s="8">
        <f t="shared" si="3"/>
        <v>48315</v>
      </c>
      <c r="E133" s="55">
        <f t="shared" si="4"/>
        <v>0.11284135361688917</v>
      </c>
      <c r="F133" s="8">
        <f t="shared" si="5"/>
        <v>39012053</v>
      </c>
      <c r="G133" s="8">
        <f t="shared" si="6"/>
        <v>44021.728678938212</v>
      </c>
      <c r="H133" s="49">
        <f t="shared" si="7"/>
        <v>1640.1993154086522</v>
      </c>
      <c r="I133" s="39">
        <f t="shared" si="1"/>
        <v>8.6037249534089799</v>
      </c>
      <c r="J133" s="32">
        <f>PRODUCT(E111,LN(C133))</f>
        <v>13702.546466461263</v>
      </c>
      <c r="K133" s="63">
        <f>C133/D532</f>
        <v>1.9610321506572585E-3</v>
      </c>
      <c r="L133" s="32">
        <f>C111*K133</f>
        <v>2001.7863208122176</v>
      </c>
      <c r="M133" s="30">
        <f t="shared" si="8"/>
        <v>14160</v>
      </c>
      <c r="N133" s="32">
        <f>(16*J133+3*(L133)+2*H133)/21+N532</f>
        <v>10912.759484727032</v>
      </c>
      <c r="O133" s="32">
        <f t="shared" si="9"/>
        <v>-3247.240515272968</v>
      </c>
    </row>
    <row r="134" spans="1:15" x14ac:dyDescent="0.25">
      <c r="A134" s="34">
        <f t="shared" ref="A134:B134" si="28">A25</f>
        <v>21</v>
      </c>
      <c r="B134" s="34" t="str">
        <f t="shared" si="0"/>
        <v>GILCHRIST</v>
      </c>
      <c r="C134" s="41">
        <f t="shared" si="3"/>
        <v>2631</v>
      </c>
      <c r="D134" s="8">
        <f t="shared" si="3"/>
        <v>16839</v>
      </c>
      <c r="E134" s="55">
        <f t="shared" si="4"/>
        <v>0.15624443256725459</v>
      </c>
      <c r="F134" s="8">
        <f t="shared" si="5"/>
        <v>20311884</v>
      </c>
      <c r="G134" s="8">
        <f t="shared" si="6"/>
        <v>31736.187899518976</v>
      </c>
      <c r="H134" s="49">
        <f t="shared" si="7"/>
        <v>1182.4541022937151</v>
      </c>
      <c r="I134" s="39">
        <f t="shared" si="1"/>
        <v>7.875119281040293</v>
      </c>
      <c r="J134" s="32">
        <f>PRODUCT(E111,LN(C134))</f>
        <v>12542.147553731795</v>
      </c>
      <c r="K134" s="63">
        <f>C134/D533</f>
        <v>9.4635763635616123E-4</v>
      </c>
      <c r="L134" s="32">
        <f>C111*K134</f>
        <v>966.02484075491498</v>
      </c>
      <c r="M134" s="30">
        <f t="shared" si="8"/>
        <v>8037</v>
      </c>
      <c r="N134" s="32">
        <f>(16*J134+3*(L134)+2*H134)/21+N533</f>
        <v>9837.0853194854481</v>
      </c>
      <c r="O134" s="32">
        <f t="shared" si="9"/>
        <v>1800.0853194854481</v>
      </c>
    </row>
    <row r="135" spans="1:15" ht="15" customHeight="1" x14ac:dyDescent="0.25">
      <c r="A135" s="34">
        <f t="shared" ref="A135:B135" si="29">A26</f>
        <v>22</v>
      </c>
      <c r="B135" s="34" t="str">
        <f t="shared" si="0"/>
        <v>GLADES</v>
      </c>
      <c r="C135" s="41">
        <f t="shared" si="3"/>
        <v>1658.34</v>
      </c>
      <c r="D135" s="8">
        <f t="shared" si="3"/>
        <v>12853</v>
      </c>
      <c r="E135" s="55">
        <f t="shared" si="4"/>
        <v>0.12902357426281802</v>
      </c>
      <c r="F135" s="8">
        <f t="shared" si="5"/>
        <v>12690298</v>
      </c>
      <c r="G135" s="8">
        <f t="shared" si="6"/>
        <v>16373.476064202909</v>
      </c>
      <c r="H135" s="49">
        <f t="shared" si="7"/>
        <v>610.05701132800937</v>
      </c>
      <c r="I135" s="39">
        <f t="shared" si="1"/>
        <v>7.4135723810170058</v>
      </c>
      <c r="J135" s="32">
        <f>PRODUCT(E111,LN(C135))</f>
        <v>11807.07432925425</v>
      </c>
      <c r="K135" s="63">
        <f>C135/D534</f>
        <v>5.964966638825072E-4</v>
      </c>
      <c r="L135" s="32">
        <f>C111*K135</f>
        <v>608.89305755131352</v>
      </c>
      <c r="M135" s="30">
        <f t="shared" si="8"/>
        <v>6646</v>
      </c>
      <c r="N135" s="32">
        <f>(16*J135+3*(L135)+2*H135)/21+N534</f>
        <v>9171.4966945719752</v>
      </c>
      <c r="O135" s="32">
        <f t="shared" si="9"/>
        <v>2525.4966945719752</v>
      </c>
    </row>
    <row r="136" spans="1:15" x14ac:dyDescent="0.25">
      <c r="A136" s="34">
        <f t="shared" ref="A136:B136" si="30">A27</f>
        <v>23</v>
      </c>
      <c r="B136" s="34" t="str">
        <f t="shared" si="0"/>
        <v>GULF</v>
      </c>
      <c r="C136" s="41">
        <f t="shared" si="3"/>
        <v>1875.81</v>
      </c>
      <c r="D136" s="8">
        <f t="shared" si="3"/>
        <v>16346</v>
      </c>
      <c r="E136" s="55">
        <f t="shared" si="4"/>
        <v>0.11475651535543864</v>
      </c>
      <c r="F136" s="8">
        <f t="shared" si="5"/>
        <v>14090432</v>
      </c>
      <c r="G136" s="8">
        <f t="shared" si="6"/>
        <v>16169.688761727641</v>
      </c>
      <c r="H136" s="49">
        <f t="shared" si="7"/>
        <v>602.46412926636435</v>
      </c>
      <c r="I136" s="39">
        <f t="shared" si="1"/>
        <v>7.5367958451193759</v>
      </c>
      <c r="J136" s="32">
        <f>PRODUCT(E111,LN(C136))</f>
        <v>12003.323657512012</v>
      </c>
      <c r="K136" s="63">
        <f>C136/D535</f>
        <v>6.7471954308371369E-4</v>
      </c>
      <c r="L136" s="32">
        <f>C111*K136</f>
        <v>688.74156462807946</v>
      </c>
      <c r="M136" s="30">
        <f t="shared" si="8"/>
        <v>8950</v>
      </c>
      <c r="N136" s="32">
        <f>(16*J136+3*(L136)+2*H136)/21+N535</f>
        <v>9331.7037902496504</v>
      </c>
      <c r="O136" s="32">
        <f t="shared" si="9"/>
        <v>381.70379024965041</v>
      </c>
    </row>
    <row r="137" spans="1:15" x14ac:dyDescent="0.25">
      <c r="A137" s="34">
        <f t="shared" ref="A137:B137" si="31">A28</f>
        <v>24</v>
      </c>
      <c r="B137" s="34" t="str">
        <f t="shared" si="0"/>
        <v>HAMILTON</v>
      </c>
      <c r="C137" s="41">
        <f t="shared" si="3"/>
        <v>1666.66</v>
      </c>
      <c r="D137" s="8">
        <f t="shared" si="3"/>
        <v>14630</v>
      </c>
      <c r="E137" s="55">
        <f t="shared" si="4"/>
        <v>0.1139207108680793</v>
      </c>
      <c r="F137" s="8">
        <f t="shared" si="5"/>
        <v>12473444</v>
      </c>
      <c r="G137" s="8">
        <f t="shared" si="6"/>
        <v>14209.836074531786</v>
      </c>
      <c r="H137" s="49">
        <f t="shared" si="7"/>
        <v>529.44225728843776</v>
      </c>
      <c r="I137" s="39">
        <f t="shared" si="1"/>
        <v>7.4185769027401278</v>
      </c>
      <c r="J137" s="32">
        <f>PRODUCT(E111,LN(C137))</f>
        <v>11815.044678355929</v>
      </c>
      <c r="K137" s="63">
        <f>C137/D536</f>
        <v>5.9948932657140244E-4</v>
      </c>
      <c r="L137" s="32">
        <f>C111*K137</f>
        <v>611.94791375620935</v>
      </c>
      <c r="M137" s="30">
        <f t="shared" si="8"/>
        <v>8902</v>
      </c>
      <c r="N137" s="32">
        <f>(16*J137+3*(L137)+2*H137)/21+N536</f>
        <v>9170.3281539130421</v>
      </c>
      <c r="O137" s="32">
        <f t="shared" si="9"/>
        <v>268.32815391304212</v>
      </c>
    </row>
    <row r="138" spans="1:15" ht="15" customHeight="1" x14ac:dyDescent="0.25">
      <c r="A138" s="34">
        <f t="shared" ref="A138:B138" si="32">A29</f>
        <v>25</v>
      </c>
      <c r="B138" s="34" t="str">
        <f t="shared" si="0"/>
        <v>HARDEE</v>
      </c>
      <c r="C138" s="41">
        <f t="shared" si="3"/>
        <v>5266.85</v>
      </c>
      <c r="D138" s="8">
        <f t="shared" si="3"/>
        <v>27645</v>
      </c>
      <c r="E138" s="55">
        <f t="shared" si="4"/>
        <v>0.19051727256285045</v>
      </c>
      <c r="F138" s="8">
        <f t="shared" si="5"/>
        <v>36337931</v>
      </c>
      <c r="G138" s="8">
        <f t="shared" si="6"/>
        <v>69230.03504697053</v>
      </c>
      <c r="H138" s="49">
        <f t="shared" si="7"/>
        <v>2579.4320099947713</v>
      </c>
      <c r="I138" s="39">
        <f t="shared" si="1"/>
        <v>8.5691877398676723</v>
      </c>
      <c r="J138" s="32">
        <f>PRODUCT(E111,LN(C138))</f>
        <v>13647.541480140269</v>
      </c>
      <c r="K138" s="63">
        <f>C138/D537</f>
        <v>1.8944597936307291E-3</v>
      </c>
      <c r="L138" s="32">
        <f>C111*K138</f>
        <v>1933.830457061963</v>
      </c>
      <c r="M138" s="30">
        <f t="shared" si="8"/>
        <v>10760</v>
      </c>
      <c r="N138" s="32">
        <f>(16*J138+3*(L138)+2*H138)/21+N537</f>
        <v>10950.593676002536</v>
      </c>
      <c r="O138" s="32">
        <f t="shared" si="9"/>
        <v>190.59367600253609</v>
      </c>
    </row>
    <row r="139" spans="1:15" ht="15" customHeight="1" x14ac:dyDescent="0.25">
      <c r="A139" s="34">
        <f t="shared" ref="A139:B139" si="33">A30</f>
        <v>26</v>
      </c>
      <c r="B139" s="34" t="str">
        <f t="shared" si="0"/>
        <v>HENDRY</v>
      </c>
      <c r="C139" s="41">
        <f t="shared" si="3"/>
        <v>7106.15</v>
      </c>
      <c r="D139" s="8">
        <f t="shared" si="3"/>
        <v>38096</v>
      </c>
      <c r="E139" s="55">
        <f t="shared" si="4"/>
        <v>0.18653270684586307</v>
      </c>
      <c r="F139" s="8">
        <f t="shared" si="5"/>
        <v>50291318</v>
      </c>
      <c r="G139" s="8">
        <f t="shared" si="6"/>
        <v>93809.756773860776</v>
      </c>
      <c r="H139" s="49">
        <f t="shared" si="7"/>
        <v>3495.244359014795</v>
      </c>
      <c r="I139" s="39">
        <f t="shared" si="1"/>
        <v>8.8687158852802206</v>
      </c>
      <c r="J139" s="32">
        <f>PRODUCT(E111,LN(C139))</f>
        <v>14124.578850901662</v>
      </c>
      <c r="K139" s="63">
        <f>C139/D538</f>
        <v>2.5560468709967068E-3</v>
      </c>
      <c r="L139" s="32">
        <f>C111*K139</f>
        <v>2609.1666370697603</v>
      </c>
      <c r="M139" s="30">
        <f t="shared" si="8"/>
        <v>11053</v>
      </c>
      <c r="N139" s="32">
        <f>(16*J139+3*(L139)+2*H139)/21+N538</f>
        <v>11497.747541252331</v>
      </c>
      <c r="O139" s="32">
        <f t="shared" si="9"/>
        <v>444.74754125233085</v>
      </c>
    </row>
    <row r="140" spans="1:15" ht="15" customHeight="1" x14ac:dyDescent="0.25">
      <c r="A140" s="34">
        <f t="shared" ref="A140:B140" si="34">A31</f>
        <v>27</v>
      </c>
      <c r="B140" s="34" t="str">
        <f t="shared" si="0"/>
        <v>HERNANDO</v>
      </c>
      <c r="C140" s="41">
        <f t="shared" si="3"/>
        <v>22092.799999999999</v>
      </c>
      <c r="D140" s="8">
        <f t="shared" si="3"/>
        <v>176819</v>
      </c>
      <c r="E140" s="55">
        <f t="shared" si="4"/>
        <v>0.12494584857962096</v>
      </c>
      <c r="F140" s="8">
        <f t="shared" si="5"/>
        <v>154709877</v>
      </c>
      <c r="G140" s="8">
        <f t="shared" si="6"/>
        <v>193303.56865413784</v>
      </c>
      <c r="H140" s="49">
        <f t="shared" si="7"/>
        <v>7202.2701172173402</v>
      </c>
      <c r="I140" s="39">
        <f t="shared" si="1"/>
        <v>10.003007042568944</v>
      </c>
      <c r="J140" s="32">
        <f>PRODUCT(E111,LN(C140))</f>
        <v>15931.084448583108</v>
      </c>
      <c r="K140" s="63">
        <f>C140/D539</f>
        <v>7.9466704631278601E-3</v>
      </c>
      <c r="L140" s="32">
        <f>C111*K140</f>
        <v>8111.8181686925836</v>
      </c>
      <c r="M140" s="30">
        <f t="shared" si="8"/>
        <v>13411</v>
      </c>
      <c r="N140" s="32">
        <f>(16*J140+3*(L140)+2*H140)/21+N539</f>
        <v>14013.275906689316</v>
      </c>
      <c r="O140" s="32">
        <f t="shared" si="9"/>
        <v>602.27590668931589</v>
      </c>
    </row>
    <row r="141" spans="1:15" x14ac:dyDescent="0.25">
      <c r="A141" s="34">
        <f t="shared" ref="A141:B141" si="35">A32</f>
        <v>28</v>
      </c>
      <c r="B141" s="34" t="str">
        <f t="shared" si="0"/>
        <v>HIGHLANDS</v>
      </c>
      <c r="C141" s="41">
        <f t="shared" si="3"/>
        <v>12298.65</v>
      </c>
      <c r="D141" s="8">
        <f t="shared" si="3"/>
        <v>100748</v>
      </c>
      <c r="E141" s="55">
        <f t="shared" si="4"/>
        <v>0.12207339103505777</v>
      </c>
      <c r="F141" s="8">
        <f t="shared" si="5"/>
        <v>84370572</v>
      </c>
      <c r="G141" s="8">
        <f t="shared" si="6"/>
        <v>102994.01827607496</v>
      </c>
      <c r="H141" s="49">
        <f t="shared" si="7"/>
        <v>3837.4394494968501</v>
      </c>
      <c r="I141" s="39">
        <f t="shared" si="1"/>
        <v>9.4172447792393061</v>
      </c>
      <c r="J141" s="32">
        <f>PRODUCT(E111,LN(C141))</f>
        <v>14998.182167880417</v>
      </c>
      <c r="K141" s="63">
        <f>C141/D540</f>
        <v>4.4237633387957821E-3</v>
      </c>
      <c r="L141" s="32">
        <f>C111*K141</f>
        <v>4515.6979885026358</v>
      </c>
      <c r="M141" s="30">
        <f t="shared" si="8"/>
        <v>13713</v>
      </c>
      <c r="N141" s="32">
        <f>(16*J141+3*(L141)+2*H141)/21+N540</f>
        <v>12468.301698724847</v>
      </c>
      <c r="O141" s="32">
        <f t="shared" si="9"/>
        <v>-1244.6983012751534</v>
      </c>
    </row>
    <row r="142" spans="1:15" ht="15" customHeight="1" x14ac:dyDescent="0.25">
      <c r="A142" s="34">
        <f t="shared" ref="A142:B142" si="36">A33</f>
        <v>29</v>
      </c>
      <c r="B142" s="34" t="str">
        <f t="shared" si="0"/>
        <v>HILLSBOROUGH</v>
      </c>
      <c r="C142" s="41">
        <f t="shared" si="3"/>
        <v>208545.23</v>
      </c>
      <c r="D142" s="8">
        <f t="shared" si="3"/>
        <v>1325563</v>
      </c>
      <c r="E142" s="55">
        <f t="shared" si="4"/>
        <v>0.15732577780158319</v>
      </c>
      <c r="F142" s="8">
        <f t="shared" si="5"/>
        <v>1464800017</v>
      </c>
      <c r="G142" s="8">
        <f t="shared" si="6"/>
        <v>2304508.0199829726</v>
      </c>
      <c r="H142" s="49">
        <f t="shared" si="7"/>
        <v>85863.335906167078</v>
      </c>
      <c r="I142" s="39">
        <f t="shared" si="1"/>
        <v>12.24791122715062</v>
      </c>
      <c r="J142" s="32">
        <f>PRODUCT(E111,LN(C142))</f>
        <v>19506.385154795898</v>
      </c>
      <c r="K142" s="63">
        <f>C142/D541</f>
        <v>7.5012683746161921E-2</v>
      </c>
      <c r="L142" s="32">
        <f>C111*K142</f>
        <v>76571.597339774657</v>
      </c>
      <c r="M142" s="30">
        <f t="shared" si="8"/>
        <v>22718</v>
      </c>
      <c r="N142" s="32">
        <f>(16*J142+3*(L142)+2*H142)/21+N541</f>
        <v>34008.813068144096</v>
      </c>
      <c r="O142" s="32">
        <f t="shared" si="9"/>
        <v>11290.813068144096</v>
      </c>
    </row>
    <row r="143" spans="1:15" x14ac:dyDescent="0.25">
      <c r="A143" s="34">
        <f t="shared" ref="A143:B143" si="37">A34</f>
        <v>30</v>
      </c>
      <c r="B143" s="34" t="str">
        <f t="shared" si="0"/>
        <v>HOLMES</v>
      </c>
      <c r="C143" s="41">
        <f t="shared" si="3"/>
        <v>3167.49</v>
      </c>
      <c r="D143" s="8">
        <f t="shared" si="3"/>
        <v>19902</v>
      </c>
      <c r="E143" s="55">
        <f t="shared" si="4"/>
        <v>0.15915435634609587</v>
      </c>
      <c r="F143" s="8">
        <f t="shared" si="5"/>
        <v>23326523</v>
      </c>
      <c r="G143" s="8">
        <f t="shared" si="6"/>
        <v>37125.177538574011</v>
      </c>
      <c r="H143" s="49">
        <f t="shared" si="7"/>
        <v>1383.2416992821845</v>
      </c>
      <c r="I143" s="39">
        <f t="shared" si="1"/>
        <v>8.0606947551263808</v>
      </c>
      <c r="J143" s="32">
        <f>PRODUCT(E111,LN(C143))</f>
        <v>12837.700534617436</v>
      </c>
      <c r="K143" s="63">
        <f>C143/D542</f>
        <v>1.139330425534693E-3</v>
      </c>
      <c r="L143" s="32">
        <f>C111*K143</f>
        <v>1163.007990438155</v>
      </c>
      <c r="M143" s="30">
        <f t="shared" si="8"/>
        <v>9749</v>
      </c>
      <c r="N143" s="32">
        <f>(16*J143+3*(L143)+2*H143)/21+N542</f>
        <v>10109.531621256729</v>
      </c>
      <c r="O143" s="32">
        <f t="shared" si="9"/>
        <v>360.53162125672861</v>
      </c>
    </row>
    <row r="144" spans="1:15" ht="15" customHeight="1" x14ac:dyDescent="0.25">
      <c r="A144" s="34">
        <f t="shared" ref="A144:B144" si="38">A35</f>
        <v>31</v>
      </c>
      <c r="B144" s="34" t="str">
        <f t="shared" si="0"/>
        <v>INDIAN RIVER</v>
      </c>
      <c r="C144" s="41">
        <f t="shared" si="3"/>
        <v>17656.46</v>
      </c>
      <c r="D144" s="8">
        <f t="shared" si="3"/>
        <v>143326</v>
      </c>
      <c r="E144" s="55">
        <f t="shared" si="4"/>
        <v>0.12319090744177609</v>
      </c>
      <c r="F144" s="8">
        <f t="shared" si="5"/>
        <v>126031146</v>
      </c>
      <c r="G144" s="8">
        <f t="shared" si="6"/>
        <v>155258.91241666969</v>
      </c>
      <c r="H144" s="49">
        <f t="shared" si="7"/>
        <v>5784.7696921259494</v>
      </c>
      <c r="I144" s="39">
        <f t="shared" si="1"/>
        <v>9.7788570010634306</v>
      </c>
      <c r="J144" s="32">
        <f>PRODUCT(E111,LN(C144))</f>
        <v>15574.096472349447</v>
      </c>
      <c r="K144" s="63">
        <f>C144/D543</f>
        <v>6.3509409927849135E-3</v>
      </c>
      <c r="L144" s="32">
        <f>C111*K144</f>
        <v>6482.9262484969695</v>
      </c>
      <c r="M144" s="30">
        <f t="shared" si="8"/>
        <v>15391</v>
      </c>
      <c r="N144" s="32">
        <f>(16*J144+3*(L144)+2*H144)/21+N543</f>
        <v>13373.586181427023</v>
      </c>
      <c r="O144" s="32">
        <f t="shared" si="9"/>
        <v>-2017.4138185729771</v>
      </c>
    </row>
    <row r="145" spans="1:15" ht="15" customHeight="1" x14ac:dyDescent="0.25">
      <c r="A145" s="34">
        <f t="shared" ref="A145:B145" si="39">A36</f>
        <v>32</v>
      </c>
      <c r="B145" s="34" t="str">
        <f t="shared" si="0"/>
        <v>JACKSON</v>
      </c>
      <c r="C145" s="41">
        <f t="shared" si="3"/>
        <v>6527.51</v>
      </c>
      <c r="D145" s="8">
        <f t="shared" si="3"/>
        <v>50458</v>
      </c>
      <c r="E145" s="55">
        <f t="shared" si="4"/>
        <v>0.12936521463395301</v>
      </c>
      <c r="F145" s="8">
        <f t="shared" si="5"/>
        <v>46800190</v>
      </c>
      <c r="G145" s="8">
        <f t="shared" si="6"/>
        <v>60543.166242597814</v>
      </c>
      <c r="H145" s="49">
        <f t="shared" si="7"/>
        <v>2255.7692031592501</v>
      </c>
      <c r="I145" s="39">
        <f t="shared" si="1"/>
        <v>8.7837808325521944</v>
      </c>
      <c r="J145" s="32">
        <f>PRODUCT(E111,LN(C145))</f>
        <v>13989.308777423083</v>
      </c>
      <c r="K145" s="63">
        <f>C145/D544</f>
        <v>2.3479129361046016E-3</v>
      </c>
      <c r="L145" s="32">
        <f>C111*K145</f>
        <v>2396.7072627427274</v>
      </c>
      <c r="M145" s="30">
        <f t="shared" si="8"/>
        <v>13439</v>
      </c>
      <c r="N145" s="32">
        <f>(16*J145+3*(L145)+2*H145)/21+N544</f>
        <v>11246.288035997597</v>
      </c>
      <c r="O145" s="32">
        <f t="shared" si="9"/>
        <v>-2192.711964002403</v>
      </c>
    </row>
    <row r="146" spans="1:15" x14ac:dyDescent="0.25">
      <c r="A146" s="34">
        <f t="shared" ref="A146:B146" si="40">A37</f>
        <v>33</v>
      </c>
      <c r="B146" s="34" t="str">
        <f t="shared" si="0"/>
        <v>JEFFERSON</v>
      </c>
      <c r="C146" s="41">
        <f t="shared" si="3"/>
        <v>801.48</v>
      </c>
      <c r="D146" s="8">
        <f t="shared" si="3"/>
        <v>14519</v>
      </c>
      <c r="E146" s="55">
        <f t="shared" si="4"/>
        <v>5.5202148908327024E-2</v>
      </c>
      <c r="F146" s="8">
        <f t="shared" si="5"/>
        <v>6802074</v>
      </c>
      <c r="G146" s="8">
        <f t="shared" si="6"/>
        <v>3754.8910183345961</v>
      </c>
      <c r="H146" s="49">
        <f t="shared" si="7"/>
        <v>139.90294935085333</v>
      </c>
      <c r="I146" s="39">
        <f t="shared" ref="I146:I180" si="41">LN(C146)</f>
        <v>6.6864600185255449</v>
      </c>
      <c r="J146" s="32">
        <f>PRODUCT(E111,LN(C146))</f>
        <v>10649.05370593923</v>
      </c>
      <c r="K146" s="63">
        <f>C146/D545</f>
        <v>2.8828837642977428E-4</v>
      </c>
      <c r="L146" s="32">
        <f>C111*K146</f>
        <v>294.27958546873782</v>
      </c>
      <c r="M146" s="30">
        <f t="shared" si="8"/>
        <v>9257</v>
      </c>
      <c r="N146" s="32">
        <f>(16*J146+3*(L146)+2*H146)/21+N545</f>
        <v>8199.4739082271008</v>
      </c>
      <c r="O146" s="32">
        <f t="shared" si="9"/>
        <v>-1057.5260917728992</v>
      </c>
    </row>
    <row r="147" spans="1:15" x14ac:dyDescent="0.25">
      <c r="A147" s="34">
        <f t="shared" ref="A147:B147" si="42">A38</f>
        <v>34</v>
      </c>
      <c r="B147" s="34" t="str">
        <f t="shared" si="0"/>
        <v>LAFAYETTE</v>
      </c>
      <c r="C147" s="41">
        <f t="shared" si="3"/>
        <v>1202.6300000000001</v>
      </c>
      <c r="D147" s="8">
        <f t="shared" si="3"/>
        <v>8664</v>
      </c>
      <c r="E147" s="55">
        <f t="shared" si="4"/>
        <v>0.1388077100646353</v>
      </c>
      <c r="F147" s="8">
        <f t="shared" si="5"/>
        <v>8798481</v>
      </c>
      <c r="G147" s="8">
        <f t="shared" si="6"/>
        <v>12212.969996572025</v>
      </c>
      <c r="H147" s="49">
        <f t="shared" si="7"/>
        <v>455.04130865873577</v>
      </c>
      <c r="I147" s="39">
        <f t="shared" si="41"/>
        <v>7.0922661042447643</v>
      </c>
      <c r="J147" s="32">
        <f>PRODUCT(E111,LN(C147))</f>
        <v>11295.352463285853</v>
      </c>
      <c r="K147" s="63">
        <f>C147/D546</f>
        <v>4.3258003960889788E-4</v>
      </c>
      <c r="L147" s="32">
        <f>C111*K147</f>
        <v>441.56991799204997</v>
      </c>
      <c r="M147" s="30">
        <f t="shared" si="8"/>
        <v>6646</v>
      </c>
      <c r="N147" s="32">
        <f>(16*J147+3*(L147)+2*H147)/21+N546</f>
        <v>8742.9466622143227</v>
      </c>
      <c r="O147" s="32">
        <f t="shared" si="9"/>
        <v>2096.9466622143227</v>
      </c>
    </row>
    <row r="148" spans="1:15" x14ac:dyDescent="0.25">
      <c r="A148" s="34">
        <f t="shared" ref="A148:B148" si="43">A39</f>
        <v>35</v>
      </c>
      <c r="B148" s="34" t="str">
        <f t="shared" si="0"/>
        <v>LAKE</v>
      </c>
      <c r="C148" s="41">
        <f t="shared" si="3"/>
        <v>41879.699999999997</v>
      </c>
      <c r="D148" s="8">
        <f t="shared" si="3"/>
        <v>316569</v>
      </c>
      <c r="E148" s="55">
        <f t="shared" si="4"/>
        <v>0.13229248599831314</v>
      </c>
      <c r="F148" s="8">
        <f t="shared" si="5"/>
        <v>286685087</v>
      </c>
      <c r="G148" s="8">
        <f t="shared" si="6"/>
        <v>379262.82857872685</v>
      </c>
      <c r="H148" s="49">
        <f t="shared" si="7"/>
        <v>14130.899682101735</v>
      </c>
      <c r="I148" s="39">
        <f t="shared" si="41"/>
        <v>10.642556501635035</v>
      </c>
      <c r="J148" s="32">
        <f>PRODUCT(E111,LN(C148))</f>
        <v>16949.649805787023</v>
      </c>
      <c r="K148" s="63">
        <f>C148/D547</f>
        <v>1.5063920145688E-2</v>
      </c>
      <c r="L148" s="32">
        <f>C111*K148</f>
        <v>15376.978534155687</v>
      </c>
      <c r="M148" s="30">
        <f t="shared" si="8"/>
        <v>21596</v>
      </c>
      <c r="N148" s="32">
        <f>(16*J148+3*(L148)+2*H148)/21+N547</f>
        <v>16487.075237233163</v>
      </c>
      <c r="O148" s="32">
        <f t="shared" si="9"/>
        <v>-5108.9247627668374</v>
      </c>
    </row>
    <row r="149" spans="1:15" x14ac:dyDescent="0.25">
      <c r="A149" s="34">
        <f t="shared" ref="A149:B149" si="44">A40</f>
        <v>36</v>
      </c>
      <c r="B149" s="34" t="str">
        <f t="shared" si="0"/>
        <v>LEE</v>
      </c>
      <c r="C149" s="41">
        <f t="shared" si="3"/>
        <v>90069.39</v>
      </c>
      <c r="D149" s="8">
        <f t="shared" si="3"/>
        <v>665845</v>
      </c>
      <c r="E149" s="55">
        <f t="shared" si="4"/>
        <v>0.1352708062687262</v>
      </c>
      <c r="F149" s="8">
        <f t="shared" si="5"/>
        <v>654974201</v>
      </c>
      <c r="G149" s="8">
        <f t="shared" si="6"/>
        <v>885988.88254484732</v>
      </c>
      <c r="H149" s="49">
        <f t="shared" si="7"/>
        <v>33010.93351440796</v>
      </c>
      <c r="I149" s="39">
        <f t="shared" si="41"/>
        <v>11.408335652244585</v>
      </c>
      <c r="J149" s="32">
        <f>PRODUCT(E111,LN(C149))</f>
        <v>18169.252297858438</v>
      </c>
      <c r="K149" s="63">
        <f>C149/D548</f>
        <v>3.2397512363527656E-2</v>
      </c>
      <c r="L149" s="32">
        <f>C111*K149</f>
        <v>33070.797465466487</v>
      </c>
      <c r="M149" s="30">
        <f t="shared" si="8"/>
        <v>21766</v>
      </c>
      <c r="N149" s="32">
        <f>(16*J149+3*(L149)+2*H149)/21+N548</f>
        <v>21742.083062551614</v>
      </c>
      <c r="O149" s="32">
        <f t="shared" si="9"/>
        <v>-23.916937448386307</v>
      </c>
    </row>
    <row r="150" spans="1:15" x14ac:dyDescent="0.25">
      <c r="A150" s="34">
        <f t="shared" ref="A150:B150" si="45">A41</f>
        <v>37</v>
      </c>
      <c r="B150" s="34" t="str">
        <f t="shared" si="0"/>
        <v>LEON</v>
      </c>
      <c r="C150" s="41">
        <f t="shared" si="3"/>
        <v>33585.339999999997</v>
      </c>
      <c r="D150" s="8">
        <f t="shared" si="3"/>
        <v>284443</v>
      </c>
      <c r="E150" s="55">
        <f t="shared" si="4"/>
        <v>0.11807406053233863</v>
      </c>
      <c r="F150" s="8">
        <f t="shared" si="5"/>
        <v>235905283</v>
      </c>
      <c r="G150" s="8">
        <f t="shared" si="6"/>
        <v>278542.94664840476</v>
      </c>
      <c r="H150" s="49">
        <f t="shared" si="7"/>
        <v>10378.191954629112</v>
      </c>
      <c r="I150" s="39">
        <f t="shared" si="41"/>
        <v>10.42184494121679</v>
      </c>
      <c r="J150" s="32">
        <f>PRODUCT(E111,LN(C150))</f>
        <v>16598.138056086347</v>
      </c>
      <c r="K150" s="63">
        <f>C150/D549</f>
        <v>1.2080480037483099E-2</v>
      </c>
      <c r="L150" s="32">
        <f>C111*K150</f>
        <v>12331.536573622074</v>
      </c>
      <c r="M150" s="30">
        <f t="shared" si="8"/>
        <v>21766</v>
      </c>
      <c r="N150" s="32">
        <f>(16*J150+3*(L150)+2*H150)/21+N549</f>
        <v>15426.792888101882</v>
      </c>
      <c r="O150" s="32">
        <f t="shared" si="9"/>
        <v>-6339.2071118981185</v>
      </c>
    </row>
    <row r="151" spans="1:15" ht="15" customHeight="1" x14ac:dyDescent="0.25">
      <c r="A151" s="34">
        <f t="shared" ref="A151:B151" si="46">A42</f>
        <v>38</v>
      </c>
      <c r="B151" s="34" t="str">
        <f t="shared" si="0"/>
        <v>LEVY</v>
      </c>
      <c r="C151" s="41">
        <f t="shared" si="3"/>
        <v>5404.09</v>
      </c>
      <c r="D151" s="8">
        <f t="shared" si="3"/>
        <v>40448</v>
      </c>
      <c r="E151" s="55">
        <f t="shared" si="4"/>
        <v>0.13360586431962027</v>
      </c>
      <c r="F151" s="8">
        <f t="shared" si="5"/>
        <v>40460781</v>
      </c>
      <c r="G151" s="8">
        <f t="shared" si="6"/>
        <v>54057.976165518696</v>
      </c>
      <c r="H151" s="49">
        <f t="shared" si="7"/>
        <v>2014.1384302675592</v>
      </c>
      <c r="I151" s="39">
        <f t="shared" si="41"/>
        <v>8.5949113532715327</v>
      </c>
      <c r="J151" s="32">
        <f>PRODUCT(E111,LN(C151))</f>
        <v>13688.509666578169</v>
      </c>
      <c r="K151" s="63">
        <f>C151/D550</f>
        <v>1.9438243401961109E-3</v>
      </c>
      <c r="L151" s="32">
        <f>C111*K151</f>
        <v>1984.2208976340664</v>
      </c>
      <c r="M151" s="30">
        <f t="shared" si="8"/>
        <v>10582</v>
      </c>
      <c r="N151" s="32">
        <f>(16*J151+3*(L151)+2*H151)/21+N550</f>
        <v>10935.168682920073</v>
      </c>
      <c r="O151" s="32">
        <f t="shared" si="9"/>
        <v>353.16868292007348</v>
      </c>
    </row>
    <row r="152" spans="1:15" ht="15" customHeight="1" x14ac:dyDescent="0.25">
      <c r="A152" s="34">
        <f t="shared" ref="A152:B152" si="47">A43</f>
        <v>39</v>
      </c>
      <c r="B152" s="34" t="str">
        <f t="shared" si="0"/>
        <v>LIBERTY</v>
      </c>
      <c r="C152" s="41">
        <f t="shared" si="3"/>
        <v>1377.02</v>
      </c>
      <c r="D152" s="8">
        <f t="shared" si="3"/>
        <v>8698</v>
      </c>
      <c r="E152" s="55">
        <f t="shared" si="4"/>
        <v>0.15831455507013106</v>
      </c>
      <c r="F152" s="8">
        <f t="shared" si="5"/>
        <v>11093388</v>
      </c>
      <c r="G152" s="8">
        <f t="shared" si="6"/>
        <v>17562.447854403312</v>
      </c>
      <c r="H152" s="49">
        <f t="shared" si="7"/>
        <v>654.35674182132675</v>
      </c>
      <c r="I152" s="39">
        <f t="shared" si="41"/>
        <v>7.2276770229514273</v>
      </c>
      <c r="J152" s="32">
        <f>PRODUCT(E111,LN(C152))</f>
        <v>11511.011891695298</v>
      </c>
      <c r="K152" s="63">
        <f>C152/D551</f>
        <v>4.9530725671423836E-4</v>
      </c>
      <c r="L152" s="32">
        <f>C111*K152</f>
        <v>505.60073212327364</v>
      </c>
      <c r="M152" s="30">
        <f t="shared" si="8"/>
        <v>6646</v>
      </c>
      <c r="N152" s="32">
        <f>(16*J152+3*(L152)+2*H152)/21+N551</f>
        <v>8935.3882890367022</v>
      </c>
      <c r="O152" s="32">
        <f t="shared" si="9"/>
        <v>2289.3882890367022</v>
      </c>
    </row>
    <row r="153" spans="1:15" x14ac:dyDescent="0.25">
      <c r="A153" s="34">
        <f t="shared" ref="A153:B153" si="48">A44</f>
        <v>40</v>
      </c>
      <c r="B153" s="34" t="str">
        <f t="shared" si="0"/>
        <v>MADISON</v>
      </c>
      <c r="C153" s="41">
        <f t="shared" si="3"/>
        <v>2520.09</v>
      </c>
      <c r="D153" s="8">
        <f t="shared" si="3"/>
        <v>19200</v>
      </c>
      <c r="E153" s="55">
        <f t="shared" si="4"/>
        <v>0.13125468749999999</v>
      </c>
      <c r="F153" s="8">
        <f t="shared" si="5"/>
        <v>18276547</v>
      </c>
      <c r="G153" s="8">
        <f t="shared" si="6"/>
        <v>23988.824650640621</v>
      </c>
      <c r="H153" s="49">
        <f t="shared" si="7"/>
        <v>893.7961990634841</v>
      </c>
      <c r="I153" s="39">
        <f t="shared" si="41"/>
        <v>7.8320498941534433</v>
      </c>
      <c r="J153" s="32">
        <f>PRODUCT(E111,LN(C153))</f>
        <v>12473.55397614826</v>
      </c>
      <c r="K153" s="63">
        <f>C153/D552</f>
        <v>9.0646386005503558E-4</v>
      </c>
      <c r="L153" s="32">
        <f>C111*K153</f>
        <v>925.30199199469928</v>
      </c>
      <c r="M153" s="30">
        <f t="shared" si="8"/>
        <v>9730</v>
      </c>
      <c r="N153" s="32">
        <f>(16*J153+3*(L153)+2*H153)/21+N552</f>
        <v>9751.5147673865104</v>
      </c>
      <c r="O153" s="32">
        <f t="shared" si="9"/>
        <v>21.514767386510357</v>
      </c>
    </row>
    <row r="154" spans="1:15" x14ac:dyDescent="0.25">
      <c r="A154" s="34">
        <f t="shared" ref="A154:B154" si="49">A45</f>
        <v>41</v>
      </c>
      <c r="B154" s="34" t="str">
        <f t="shared" si="0"/>
        <v>MANATEE</v>
      </c>
      <c r="C154" s="41">
        <f t="shared" si="3"/>
        <v>47663.360000000001</v>
      </c>
      <c r="D154" s="8">
        <f t="shared" si="3"/>
        <v>349334</v>
      </c>
      <c r="E154" s="55">
        <f t="shared" si="4"/>
        <v>0.13644065564760371</v>
      </c>
      <c r="F154" s="8">
        <f t="shared" si="5"/>
        <v>334033095</v>
      </c>
      <c r="G154" s="8">
        <f t="shared" si="6"/>
        <v>455756.94489798299</v>
      </c>
      <c r="H154" s="49">
        <f t="shared" si="7"/>
        <v>16980.983061032319</v>
      </c>
      <c r="I154" s="39">
        <f t="shared" si="41"/>
        <v>10.771918247538311</v>
      </c>
      <c r="J154" s="32">
        <f>PRODUCT(E111,LN(C154))</f>
        <v>17155.675142931243</v>
      </c>
      <c r="K154" s="63">
        <f>C154/D553</f>
        <v>1.7144273930213911E-2</v>
      </c>
      <c r="L154" s="32">
        <f>C111*K154</f>
        <v>17500.566231031615</v>
      </c>
      <c r="M154" s="30">
        <f t="shared" si="8"/>
        <v>21766</v>
      </c>
      <c r="N154" s="32">
        <f>(16*J154+3*(L154)+2*H154)/21+N553</f>
        <v>17218.853105937756</v>
      </c>
      <c r="O154" s="32">
        <f t="shared" si="9"/>
        <v>-4547.1468940622435</v>
      </c>
    </row>
    <row r="155" spans="1:15" x14ac:dyDescent="0.25">
      <c r="A155" s="34">
        <f t="shared" ref="A155:B155" si="50">A46</f>
        <v>42</v>
      </c>
      <c r="B155" s="34" t="str">
        <f t="shared" si="0"/>
        <v>MARION</v>
      </c>
      <c r="C155" s="41">
        <f t="shared" si="3"/>
        <v>42191.86</v>
      </c>
      <c r="D155" s="8">
        <f t="shared" si="3"/>
        <v>341205</v>
      </c>
      <c r="E155" s="55">
        <f t="shared" si="4"/>
        <v>0.12365545639718058</v>
      </c>
      <c r="F155" s="8">
        <f t="shared" si="5"/>
        <v>287863310</v>
      </c>
      <c r="G155" s="8">
        <f t="shared" si="6"/>
        <v>355958.68978053075</v>
      </c>
      <c r="H155" s="49">
        <f t="shared" si="7"/>
        <v>13262.614095641402</v>
      </c>
      <c r="I155" s="39">
        <f t="shared" si="41"/>
        <v>10.649982590422981</v>
      </c>
      <c r="J155" s="32">
        <f>PRODUCT(E111,LN(C155))</f>
        <v>16961.47681411562</v>
      </c>
      <c r="K155" s="63">
        <f>C155/D554</f>
        <v>1.5176202547727126E-2</v>
      </c>
      <c r="L155" s="32">
        <f>C111*K155</f>
        <v>15491.594389073991</v>
      </c>
      <c r="M155" s="30">
        <f t="shared" si="8"/>
        <v>21766</v>
      </c>
      <c r="N155" s="32">
        <f>(16*J155+3*(L155)+2*H155)/21+N554</f>
        <v>16429.766119380394</v>
      </c>
      <c r="O155" s="32">
        <f t="shared" si="9"/>
        <v>-5336.2338806196058</v>
      </c>
    </row>
    <row r="156" spans="1:15" x14ac:dyDescent="0.25">
      <c r="A156" s="34">
        <f t="shared" ref="A156:B156" si="51">A47</f>
        <v>43</v>
      </c>
      <c r="B156" s="34" t="str">
        <f t="shared" si="0"/>
        <v>MARTIN</v>
      </c>
      <c r="C156" s="41">
        <f t="shared" si="3"/>
        <v>18713.88</v>
      </c>
      <c r="D156" s="8">
        <f t="shared" si="3"/>
        <v>150062</v>
      </c>
      <c r="E156" s="55">
        <f t="shared" si="4"/>
        <v>0.1247076541696099</v>
      </c>
      <c r="F156" s="8">
        <f t="shared" si="5"/>
        <v>139554116</v>
      </c>
      <c r="G156" s="8">
        <f t="shared" si="6"/>
        <v>174034.66436073623</v>
      </c>
      <c r="H156" s="49">
        <f t="shared" si="7"/>
        <v>6484.3327581187368</v>
      </c>
      <c r="I156" s="39">
        <f t="shared" si="41"/>
        <v>9.8370207735036619</v>
      </c>
      <c r="J156" s="32">
        <f>PRODUCT(E111,LN(C156))</f>
        <v>15666.729814168581</v>
      </c>
      <c r="K156" s="63">
        <f>C156/D555</f>
        <v>6.7312897164016876E-3</v>
      </c>
      <c r="L156" s="32">
        <f>C111*K156</f>
        <v>6871.1793792879471</v>
      </c>
      <c r="M156" s="30">
        <f t="shared" si="8"/>
        <v>15907</v>
      </c>
      <c r="N156" s="32">
        <f>(16*J156+3*(L156)+2*H156)/21+N555</f>
        <v>13566.253752544388</v>
      </c>
      <c r="O156" s="32">
        <f t="shared" si="9"/>
        <v>-2340.7462474556123</v>
      </c>
    </row>
    <row r="157" spans="1:15" ht="15" customHeight="1" x14ac:dyDescent="0.25">
      <c r="A157" s="34">
        <f t="shared" ref="A157:B157" si="52">A48</f>
        <v>44</v>
      </c>
      <c r="B157" s="34" t="str">
        <f t="shared" si="0"/>
        <v>MONROE</v>
      </c>
      <c r="C157" s="41">
        <f t="shared" si="3"/>
        <v>8056.78</v>
      </c>
      <c r="D157" s="8">
        <f t="shared" si="3"/>
        <v>74206</v>
      </c>
      <c r="E157" s="55">
        <f t="shared" si="4"/>
        <v>0.10857316119990297</v>
      </c>
      <c r="F157" s="8">
        <f t="shared" si="5"/>
        <v>71947944</v>
      </c>
      <c r="G157" s="8">
        <f t="shared" si="6"/>
        <v>78116.157219135916</v>
      </c>
      <c r="H157" s="49">
        <f t="shared" si="7"/>
        <v>2910.5187696657194</v>
      </c>
      <c r="I157" s="39">
        <f t="shared" si="41"/>
        <v>8.9942692519557177</v>
      </c>
      <c r="J157" s="32">
        <f>PRODUCT(E111,LN(C157))</f>
        <v>14324.538850809608</v>
      </c>
      <c r="K157" s="63">
        <f>C157/D556</f>
        <v>2.8979837618554136E-3</v>
      </c>
      <c r="L157" s="32">
        <f>C111*K157</f>
        <v>2958.2096603942928</v>
      </c>
      <c r="M157" s="30">
        <f t="shared" si="8"/>
        <v>15031</v>
      </c>
      <c r="N157" s="32">
        <f>(16*J157+3*(L157)+2*H157)/21+N556</f>
        <v>11644.273155052455</v>
      </c>
      <c r="O157" s="32">
        <f t="shared" si="9"/>
        <v>-3386.726844947545</v>
      </c>
    </row>
    <row r="158" spans="1:15" ht="15" customHeight="1" x14ac:dyDescent="0.25">
      <c r="A158" s="34">
        <f t="shared" ref="A158:B158" si="53">A49</f>
        <v>45</v>
      </c>
      <c r="B158" s="34" t="str">
        <f t="shared" si="0"/>
        <v>NASSAU</v>
      </c>
      <c r="C158" s="41">
        <f t="shared" si="3"/>
        <v>11317.25</v>
      </c>
      <c r="D158" s="8">
        <f t="shared" si="3"/>
        <v>76536</v>
      </c>
      <c r="E158" s="55">
        <f t="shared" si="4"/>
        <v>0.14786832340336573</v>
      </c>
      <c r="F158" s="8">
        <f t="shared" si="5"/>
        <v>80550283</v>
      </c>
      <c r="G158" s="8">
        <f t="shared" si="6"/>
        <v>119108.35296876631</v>
      </c>
      <c r="H158" s="49">
        <f t="shared" si="7"/>
        <v>4437.8411493933781</v>
      </c>
      <c r="I158" s="39">
        <f t="shared" si="41"/>
        <v>9.3340833893820161</v>
      </c>
      <c r="J158" s="32">
        <f>PRODUCT(E111,LN(C158))</f>
        <v>14865.736882273801</v>
      </c>
      <c r="K158" s="63">
        <f>C158/D557</f>
        <v>4.0707586317186495E-3</v>
      </c>
      <c r="L158" s="32">
        <f>C111*K158</f>
        <v>4155.3571376030268</v>
      </c>
      <c r="M158" s="30">
        <f t="shared" si="8"/>
        <v>13123</v>
      </c>
      <c r="N158" s="32">
        <f>(16*J158+3*(L158)+2*H158)/21+N557</f>
        <v>12373.094854790961</v>
      </c>
      <c r="O158" s="32">
        <f t="shared" si="9"/>
        <v>-749.90514520903889</v>
      </c>
    </row>
    <row r="159" spans="1:15" x14ac:dyDescent="0.25">
      <c r="A159" s="34">
        <f t="shared" ref="A159:B159" si="54">A50</f>
        <v>46</v>
      </c>
      <c r="B159" s="34" t="str">
        <f t="shared" si="0"/>
        <v>OKALOOSA</v>
      </c>
      <c r="C159" s="41">
        <f t="shared" si="3"/>
        <v>30253.759999999998</v>
      </c>
      <c r="D159" s="8">
        <f t="shared" si="3"/>
        <v>191898</v>
      </c>
      <c r="E159" s="55">
        <f t="shared" si="4"/>
        <v>0.15765542110913089</v>
      </c>
      <c r="F159" s="8">
        <f t="shared" si="5"/>
        <v>217311716</v>
      </c>
      <c r="G159" s="8">
        <f t="shared" si="6"/>
        <v>342603.70097927854</v>
      </c>
      <c r="H159" s="49">
        <f t="shared" si="7"/>
        <v>12765.022471085682</v>
      </c>
      <c r="I159" s="39">
        <f t="shared" si="41"/>
        <v>10.317375753255352</v>
      </c>
      <c r="J159" s="32">
        <f>PRODUCT(E111,LN(C159))</f>
        <v>16431.757341906508</v>
      </c>
      <c r="K159" s="63">
        <f>C159/D558</f>
        <v>1.0882127253700713E-2</v>
      </c>
      <c r="L159" s="32">
        <f>C111*K159</f>
        <v>11108.279622287122</v>
      </c>
      <c r="M159" s="30">
        <f t="shared" si="8"/>
        <v>21766</v>
      </c>
      <c r="N159" s="32">
        <f>(16*J159+3*(L159)+2*H159)/21+N558</f>
        <v>15352.59282867478</v>
      </c>
      <c r="O159" s="32">
        <f t="shared" si="9"/>
        <v>-6413.4071713252197</v>
      </c>
    </row>
    <row r="160" spans="1:15" x14ac:dyDescent="0.25">
      <c r="A160" s="34">
        <f t="shared" ref="A160:B160" si="55">A51</f>
        <v>47</v>
      </c>
      <c r="B160" s="34" t="str">
        <f t="shared" si="0"/>
        <v>OKEECHOBEE</v>
      </c>
      <c r="C160" s="41">
        <f t="shared" si="3"/>
        <v>6462.9</v>
      </c>
      <c r="D160" s="8">
        <f t="shared" si="3"/>
        <v>40052</v>
      </c>
      <c r="E160" s="55">
        <f t="shared" si="4"/>
        <v>0.16136272845301108</v>
      </c>
      <c r="F160" s="8">
        <f t="shared" si="5"/>
        <v>45266725</v>
      </c>
      <c r="G160" s="8">
        <f t="shared" si="6"/>
        <v>73043.622541321281</v>
      </c>
      <c r="H160" s="49">
        <f t="shared" si="7"/>
        <v>2721.5219229808049</v>
      </c>
      <c r="I160" s="39">
        <f t="shared" si="41"/>
        <v>8.7738334124524915</v>
      </c>
      <c r="J160" s="32">
        <f>PRODUCT(E111,LN(C160))</f>
        <v>13973.466222381434</v>
      </c>
      <c r="K160" s="63">
        <f>C160/D559</f>
        <v>2.3246730399111497E-3</v>
      </c>
      <c r="L160" s="32">
        <f>C111*K160</f>
        <v>2372.9843950265831</v>
      </c>
      <c r="M160" s="30">
        <f t="shared" si="8"/>
        <v>11143</v>
      </c>
      <c r="N160" s="32">
        <f>(16*J160+3*(L160)+2*H160)/21+N559</f>
        <v>11275.185938656085</v>
      </c>
      <c r="O160" s="32">
        <f t="shared" si="9"/>
        <v>132.18593865608455</v>
      </c>
    </row>
    <row r="161" spans="1:15" ht="15" customHeight="1" x14ac:dyDescent="0.25">
      <c r="A161" s="34">
        <f t="shared" ref="A161:B161" si="56">A52</f>
        <v>48</v>
      </c>
      <c r="B161" s="34" t="str">
        <f t="shared" si="0"/>
        <v>ORANGE</v>
      </c>
      <c r="C161" s="41">
        <f t="shared" si="3"/>
        <v>195449.44</v>
      </c>
      <c r="D161" s="8">
        <f t="shared" si="3"/>
        <v>1252396</v>
      </c>
      <c r="E161" s="55">
        <f t="shared" si="4"/>
        <v>0.1560604153957694</v>
      </c>
      <c r="F161" s="8">
        <f t="shared" si="5"/>
        <v>1373813763</v>
      </c>
      <c r="G161" s="8">
        <f t="shared" si="6"/>
        <v>2143979.465302051</v>
      </c>
      <c r="H161" s="49">
        <f t="shared" si="7"/>
        <v>79882.225363882506</v>
      </c>
      <c r="I161" s="39">
        <f t="shared" si="41"/>
        <v>12.183057006034085</v>
      </c>
      <c r="J161" s="32">
        <f>PRODUCT(E111,LN(C161))</f>
        <v>19403.096406816647</v>
      </c>
      <c r="K161" s="63">
        <f>C161/D560</f>
        <v>7.030219310738707E-2</v>
      </c>
      <c r="L161" s="32">
        <f>C111*K161</f>
        <v>71763.213284544792</v>
      </c>
      <c r="M161" s="30">
        <f t="shared" si="8"/>
        <v>21766</v>
      </c>
      <c r="N161" s="32">
        <f>(16*J161+3*(L161)+2*H161)/21+N560</f>
        <v>32673.575295861865</v>
      </c>
      <c r="O161" s="32">
        <f t="shared" si="9"/>
        <v>10907.575295861865</v>
      </c>
    </row>
    <row r="162" spans="1:15" x14ac:dyDescent="0.25">
      <c r="A162" s="34">
        <f t="shared" ref="A162:B162" si="57">A53</f>
        <v>49</v>
      </c>
      <c r="B162" s="34" t="str">
        <f t="shared" si="0"/>
        <v>OSCEOLA</v>
      </c>
      <c r="C162" s="41">
        <f t="shared" si="3"/>
        <v>61231.27</v>
      </c>
      <c r="D162" s="8">
        <f t="shared" si="3"/>
        <v>308327</v>
      </c>
      <c r="E162" s="55">
        <f t="shared" si="4"/>
        <v>0.19859198188935773</v>
      </c>
      <c r="F162" s="8">
        <f t="shared" si="5"/>
        <v>415958062</v>
      </c>
      <c r="G162" s="8">
        <f t="shared" si="6"/>
        <v>826059.3591543634</v>
      </c>
      <c r="H162" s="49">
        <f t="shared" si="7"/>
        <v>30778.02794282672</v>
      </c>
      <c r="I162" s="39">
        <f t="shared" si="41"/>
        <v>11.0224132857235</v>
      </c>
      <c r="J162" s="32">
        <f>PRODUCT(E111,LN(C162))</f>
        <v>17554.620938960034</v>
      </c>
      <c r="K162" s="63">
        <f>C162/D561</f>
        <v>2.2024583788782182E-2</v>
      </c>
      <c r="L162" s="32">
        <f>C111*K162</f>
        <v>22482.298689080653</v>
      </c>
      <c r="M162" s="30">
        <f t="shared" si="8"/>
        <v>14822</v>
      </c>
      <c r="N162" s="32">
        <f>(16*J162+3*(L162)+2*H162)/21+N561</f>
        <v>19548.492147566165</v>
      </c>
      <c r="O162" s="32">
        <f t="shared" si="9"/>
        <v>4726.4921475661649</v>
      </c>
    </row>
    <row r="163" spans="1:15" x14ac:dyDescent="0.25">
      <c r="A163" s="34">
        <f t="shared" ref="A163:B163" si="58">A54</f>
        <v>50</v>
      </c>
      <c r="B163" s="34" t="str">
        <f t="shared" si="0"/>
        <v>PALM BEACH</v>
      </c>
      <c r="C163" s="41">
        <f t="shared" si="3"/>
        <v>186328.99</v>
      </c>
      <c r="D163" s="8">
        <f t="shared" si="3"/>
        <v>1378417</v>
      </c>
      <c r="E163" s="55">
        <f t="shared" si="4"/>
        <v>0.13517606790978345</v>
      </c>
      <c r="F163" s="8">
        <f t="shared" si="5"/>
        <v>1377128839</v>
      </c>
      <c r="G163" s="8">
        <f t="shared" si="6"/>
        <v>1861548.6146118524</v>
      </c>
      <c r="H163" s="49">
        <f t="shared" si="7"/>
        <v>69359.174546616865</v>
      </c>
      <c r="I163" s="39">
        <f t="shared" si="41"/>
        <v>12.135269153716241</v>
      </c>
      <c r="J163" s="32">
        <f>PRODUCT(E111,LN(C163))</f>
        <v>19326.988061830769</v>
      </c>
      <c r="K163" s="63">
        <f>C163/D562</f>
        <v>6.702161252794786E-2</v>
      </c>
      <c r="L163" s="32">
        <f>C111*K163</f>
        <v>68414.455679503677</v>
      </c>
      <c r="M163" s="30">
        <f t="shared" si="8"/>
        <v>21766</v>
      </c>
      <c r="N163" s="32">
        <f>(16*J163+3*(L163)+2*H163)/21+N562</f>
        <v>31134.998725889072</v>
      </c>
      <c r="O163" s="32">
        <f t="shared" si="9"/>
        <v>9368.9987258890724</v>
      </c>
    </row>
    <row r="164" spans="1:15" x14ac:dyDescent="0.25">
      <c r="A164" s="34">
        <f t="shared" ref="A164:B164" si="59">A55</f>
        <v>51</v>
      </c>
      <c r="B164" s="34" t="str">
        <f t="shared" si="0"/>
        <v>PASCO</v>
      </c>
      <c r="C164" s="41">
        <f t="shared" si="3"/>
        <v>69813.37</v>
      </c>
      <c r="D164" s="8">
        <f t="shared" si="3"/>
        <v>487588</v>
      </c>
      <c r="E164" s="55">
        <f t="shared" si="4"/>
        <v>0.14318106680230031</v>
      </c>
      <c r="F164" s="8">
        <f t="shared" si="5"/>
        <v>495052149</v>
      </c>
      <c r="G164" s="8">
        <f t="shared" si="6"/>
        <v>708820.94816591323</v>
      </c>
      <c r="H164" s="49">
        <f t="shared" si="7"/>
        <v>26409.858695196617</v>
      </c>
      <c r="I164" s="39">
        <f t="shared" si="41"/>
        <v>11.153580817685564</v>
      </c>
      <c r="J164" s="32">
        <f>PRODUCT(E111,LN(C164))</f>
        <v>17763.522224314245</v>
      </c>
      <c r="K164" s="63">
        <f>C164/D563</f>
        <v>2.5111522546278273E-2</v>
      </c>
      <c r="L164" s="32">
        <f>C111*K164</f>
        <v>25633.390207835029</v>
      </c>
      <c r="M164" s="30">
        <f t="shared" si="8"/>
        <v>21766</v>
      </c>
      <c r="N164" s="32">
        <f>(16*J164+3*(L164)+2*H164)/21+N563</f>
        <v>19741.794844074277</v>
      </c>
      <c r="O164" s="32">
        <f t="shared" si="9"/>
        <v>-2024.2051559257234</v>
      </c>
    </row>
    <row r="165" spans="1:15" x14ac:dyDescent="0.25">
      <c r="A165" s="34">
        <f t="shared" ref="A165:B165" si="60">A56</f>
        <v>52</v>
      </c>
      <c r="B165" s="34" t="str">
        <f t="shared" si="0"/>
        <v>PINELLAS</v>
      </c>
      <c r="C165" s="41">
        <f t="shared" si="3"/>
        <v>101864.67</v>
      </c>
      <c r="D165" s="8">
        <f t="shared" si="3"/>
        <v>944971</v>
      </c>
      <c r="E165" s="55">
        <f t="shared" si="4"/>
        <v>0.10779660963140668</v>
      </c>
      <c r="F165" s="8">
        <f t="shared" si="5"/>
        <v>724201280</v>
      </c>
      <c r="G165" s="8">
        <f t="shared" si="6"/>
        <v>780664.42674725037</v>
      </c>
      <c r="H165" s="49">
        <f t="shared" si="7"/>
        <v>29086.664625402253</v>
      </c>
      <c r="I165" s="39">
        <f t="shared" si="41"/>
        <v>11.531400446628954</v>
      </c>
      <c r="J165" s="32">
        <f>PRODUCT(E111,LN(C165))</f>
        <v>18365.2489240371</v>
      </c>
      <c r="K165" s="63">
        <f>C165/D564</f>
        <v>3.6640216012694932E-2</v>
      </c>
      <c r="L165" s="32">
        <f>C111*K165</f>
        <v>37401.672981870761</v>
      </c>
      <c r="M165" s="30">
        <f t="shared" si="8"/>
        <v>21766</v>
      </c>
      <c r="N165" s="32">
        <f>(16*J165+3*(L165)+2*H165)/21+N564</f>
        <v>22136.370433506851</v>
      </c>
      <c r="O165" s="32">
        <f t="shared" si="9"/>
        <v>370.37043350685053</v>
      </c>
    </row>
    <row r="166" spans="1:15" ht="15" customHeight="1" x14ac:dyDescent="0.25">
      <c r="A166" s="34">
        <f t="shared" ref="A166:B166" si="61">A57</f>
        <v>53</v>
      </c>
      <c r="B166" s="34" t="str">
        <f t="shared" si="0"/>
        <v>POLK</v>
      </c>
      <c r="C166" s="41">
        <f t="shared" si="3"/>
        <v>99150.2</v>
      </c>
      <c r="D166" s="8">
        <f t="shared" si="3"/>
        <v>633052</v>
      </c>
      <c r="E166" s="55">
        <f t="shared" si="4"/>
        <v>0.15662252074079222</v>
      </c>
      <c r="F166" s="8">
        <f t="shared" si="5"/>
        <v>681063798</v>
      </c>
      <c r="G166" s="8">
        <f t="shared" si="6"/>
        <v>1066699.2882805772</v>
      </c>
      <c r="H166" s="49">
        <f t="shared" si="7"/>
        <v>39743.996769072335</v>
      </c>
      <c r="I166" s="39">
        <f t="shared" si="41"/>
        <v>11.504391151091646</v>
      </c>
      <c r="J166" s="32">
        <f>PRODUCT(E111,LN(C166))</f>
        <v>18322.233122261649</v>
      </c>
      <c r="K166" s="63">
        <f>C166/D565</f>
        <v>3.5663834631790445E-2</v>
      </c>
      <c r="L166" s="32">
        <f>C111*K166</f>
        <v>36405.000443108314</v>
      </c>
      <c r="M166" s="30">
        <f t="shared" si="8"/>
        <v>21766</v>
      </c>
      <c r="N166" s="32">
        <f>(16*J166+3*(L166)+2*H166)/21+N565</f>
        <v>22976.19871172807</v>
      </c>
      <c r="O166" s="32">
        <f t="shared" si="9"/>
        <v>1210.1987117280696</v>
      </c>
    </row>
    <row r="167" spans="1:15" x14ac:dyDescent="0.25">
      <c r="A167" s="34">
        <f t="shared" ref="A167:B167" si="62">A58</f>
        <v>54</v>
      </c>
      <c r="B167" s="34" t="str">
        <f t="shared" si="0"/>
        <v>PUTNAM</v>
      </c>
      <c r="C167" s="41">
        <f t="shared" si="3"/>
        <v>10850.4</v>
      </c>
      <c r="D167" s="8">
        <f t="shared" si="3"/>
        <v>72756</v>
      </c>
      <c r="E167" s="55">
        <f t="shared" si="4"/>
        <v>0.14913409203364669</v>
      </c>
      <c r="F167" s="8">
        <f t="shared" si="5"/>
        <v>75720787</v>
      </c>
      <c r="G167" s="8">
        <f t="shared" si="6"/>
        <v>112925.50817318159</v>
      </c>
      <c r="H167" s="49">
        <f t="shared" si="7"/>
        <v>4207.4754162583249</v>
      </c>
      <c r="I167" s="39">
        <f t="shared" si="41"/>
        <v>9.2919572246485043</v>
      </c>
      <c r="J167" s="32">
        <f>PRODUCT(E111,LN(C167))</f>
        <v>14798.645508149151</v>
      </c>
      <c r="K167" s="63">
        <f>C167/D566</f>
        <v>3.9028350047582258E-3</v>
      </c>
      <c r="L167" s="32">
        <f>C111*K167</f>
        <v>3983.9437218271114</v>
      </c>
      <c r="M167" s="30">
        <f t="shared" si="8"/>
        <v>15023</v>
      </c>
      <c r="N167" s="32">
        <f>(16*J167+3*(L167)+2*H167)/21+N566</f>
        <v>12275.550392905616</v>
      </c>
      <c r="O167" s="32">
        <f t="shared" si="9"/>
        <v>-2747.4496070943842</v>
      </c>
    </row>
    <row r="168" spans="1:15" ht="15" customHeight="1" x14ac:dyDescent="0.25">
      <c r="A168" s="34">
        <f t="shared" ref="A168:B168" si="63">A59</f>
        <v>55</v>
      </c>
      <c r="B168" s="34" t="str">
        <f t="shared" si="0"/>
        <v>ST. JOHNS</v>
      </c>
      <c r="C168" s="41">
        <f t="shared" si="3"/>
        <v>36276.620000000003</v>
      </c>
      <c r="D168" s="8">
        <f t="shared" si="3"/>
        <v>213566</v>
      </c>
      <c r="E168" s="55">
        <f t="shared" si="4"/>
        <v>0.16986140115936058</v>
      </c>
      <c r="F168" s="8">
        <f t="shared" si="5"/>
        <v>251899238</v>
      </c>
      <c r="G168" s="8">
        <f t="shared" si="6"/>
        <v>427879.57517655246</v>
      </c>
      <c r="H168" s="49">
        <f t="shared" si="7"/>
        <v>15942.304115324296</v>
      </c>
      <c r="I168" s="39">
        <f t="shared" si="41"/>
        <v>10.498928735611173</v>
      </c>
      <c r="J168" s="32">
        <f>PRODUCT(E111,LN(C168))</f>
        <v>16720.903983660737</v>
      </c>
      <c r="K168" s="63">
        <f>C168/D567</f>
        <v>1.3048520090532364E-2</v>
      </c>
      <c r="L168" s="32">
        <f>C111*K168</f>
        <v>13319.694435053807</v>
      </c>
      <c r="M168" s="30">
        <f t="shared" si="8"/>
        <v>16182</v>
      </c>
      <c r="N168" s="32">
        <f>(16*J168+3*(L168)+2*H168)/21+N567</f>
        <v>16191.409685572155</v>
      </c>
      <c r="O168" s="32">
        <f t="shared" si="9"/>
        <v>9.409685572154558</v>
      </c>
    </row>
    <row r="169" spans="1:15" ht="15" customHeight="1" x14ac:dyDescent="0.25">
      <c r="A169" s="34">
        <f t="shared" ref="A169:B169" si="64">A60</f>
        <v>56</v>
      </c>
      <c r="B169" s="34" t="str">
        <f t="shared" si="0"/>
        <v>ST. LUCIE</v>
      </c>
      <c r="C169" s="41">
        <f t="shared" si="3"/>
        <v>39152.26</v>
      </c>
      <c r="D169" s="8">
        <f t="shared" si="3"/>
        <v>287749</v>
      </c>
      <c r="E169" s="55">
        <f t="shared" si="4"/>
        <v>0.13606393071739606</v>
      </c>
      <c r="F169" s="8">
        <f t="shared" si="5"/>
        <v>272365805</v>
      </c>
      <c r="G169" s="8">
        <f t="shared" si="6"/>
        <v>370591.62021307804</v>
      </c>
      <c r="H169" s="49">
        <f t="shared" si="7"/>
        <v>13807.820365320893</v>
      </c>
      <c r="I169" s="39">
        <f t="shared" si="41"/>
        <v>10.575213426445037</v>
      </c>
      <c r="J169" s="32">
        <f>PRODUCT(E111,LN(C169))</f>
        <v>16842.397235303619</v>
      </c>
      <c r="K169" s="63">
        <f>C169/D568</f>
        <v>1.4082873520183154E-2</v>
      </c>
      <c r="L169" s="32">
        <f>C111*K169</f>
        <v>14375.5437976796</v>
      </c>
      <c r="M169" s="30">
        <f t="shared" si="8"/>
        <v>20154</v>
      </c>
      <c r="N169" s="32">
        <f>(16*J169+3*(L169)+2*H169)/21+N568</f>
        <v>16231.527429103427</v>
      </c>
      <c r="O169" s="32">
        <f t="shared" si="9"/>
        <v>-3922.4725708965725</v>
      </c>
    </row>
    <row r="170" spans="1:15" ht="15" customHeight="1" x14ac:dyDescent="0.25">
      <c r="A170" s="34">
        <f t="shared" ref="A170:B170" si="65">A61</f>
        <v>57</v>
      </c>
      <c r="B170" s="34" t="str">
        <f t="shared" si="0"/>
        <v>SANTA ROSA</v>
      </c>
      <c r="C170" s="41">
        <f t="shared" si="3"/>
        <v>26232</v>
      </c>
      <c r="D170" s="8">
        <f t="shared" si="3"/>
        <v>162925</v>
      </c>
      <c r="E170" s="55">
        <f t="shared" si="4"/>
        <v>0.16100659812797299</v>
      </c>
      <c r="F170" s="8">
        <f t="shared" si="5"/>
        <v>182222644</v>
      </c>
      <c r="G170" s="8">
        <f t="shared" si="6"/>
        <v>293390.4801232469</v>
      </c>
      <c r="H170" s="49">
        <f t="shared" si="7"/>
        <v>10931.394088478857</v>
      </c>
      <c r="I170" s="39">
        <f t="shared" si="41"/>
        <v>10.174735318524483</v>
      </c>
      <c r="J170" s="32">
        <f>PRODUCT(E111,LN(C170))</f>
        <v>16204.583972757657</v>
      </c>
      <c r="K170" s="63">
        <f>C170/D569</f>
        <v>9.4355201508532199E-3</v>
      </c>
      <c r="L170" s="32">
        <f>C111*K170</f>
        <v>9631.6091306282524</v>
      </c>
      <c r="M170" s="30">
        <f t="shared" si="8"/>
        <v>18042</v>
      </c>
      <c r="N170" s="32">
        <f>(16*J170+3*(L170)+2*H170)/21+N569</f>
        <v>14793.924155028499</v>
      </c>
      <c r="O170" s="32">
        <f t="shared" si="9"/>
        <v>-3248.0758449715013</v>
      </c>
    </row>
    <row r="171" spans="1:15" x14ac:dyDescent="0.25">
      <c r="A171" s="34">
        <f t="shared" ref="A171:B171" si="66">A62</f>
        <v>58</v>
      </c>
      <c r="B171" s="34" t="str">
        <f t="shared" si="0"/>
        <v>SARASOTA</v>
      </c>
      <c r="C171" s="41">
        <f t="shared" si="3"/>
        <v>42147.83</v>
      </c>
      <c r="D171" s="8">
        <f t="shared" si="3"/>
        <v>392090</v>
      </c>
      <c r="E171" s="55">
        <f t="shared" si="4"/>
        <v>0.10749529444770334</v>
      </c>
      <c r="F171" s="8">
        <f t="shared" si="5"/>
        <v>325467397</v>
      </c>
      <c r="G171" s="8">
        <f t="shared" si="6"/>
        <v>349862.13673642563</v>
      </c>
      <c r="H171" s="49">
        <f t="shared" si="7"/>
        <v>13035.46349457748</v>
      </c>
      <c r="I171" s="39">
        <f t="shared" si="41"/>
        <v>10.64893847930519</v>
      </c>
      <c r="J171" s="32">
        <f>PRODUCT(E111,LN(C171))</f>
        <v>16959.813931912253</v>
      </c>
      <c r="K171" s="63">
        <f>C171/D570</f>
        <v>1.5160365175348273E-2</v>
      </c>
      <c r="L171" s="32">
        <f>C111*K171</f>
        <v>15475.427884422361</v>
      </c>
      <c r="M171" s="30">
        <f t="shared" si="8"/>
        <v>21766</v>
      </c>
      <c r="N171" s="32">
        <f>(16*J171+3*(L171)+2*H171)/21+N570</f>
        <v>16404.556270269124</v>
      </c>
      <c r="O171" s="32">
        <f t="shared" si="9"/>
        <v>-5361.4437297308759</v>
      </c>
    </row>
    <row r="172" spans="1:15" ht="15" customHeight="1" x14ac:dyDescent="0.25">
      <c r="A172" s="34">
        <f t="shared" ref="A172:B172" si="67">A63</f>
        <v>59</v>
      </c>
      <c r="B172" s="34" t="str">
        <f t="shared" si="0"/>
        <v>SEMINOLE</v>
      </c>
      <c r="C172" s="41">
        <f t="shared" si="3"/>
        <v>66306.77</v>
      </c>
      <c r="D172" s="8">
        <f t="shared" si="3"/>
        <v>442903</v>
      </c>
      <c r="E172" s="55">
        <f t="shared" si="4"/>
        <v>0.14970946234277033</v>
      </c>
      <c r="F172" s="8">
        <f t="shared" si="5"/>
        <v>455505110</v>
      </c>
      <c r="G172" s="8">
        <f t="shared" si="6"/>
        <v>681934.25112484454</v>
      </c>
      <c r="H172" s="49">
        <f t="shared" si="7"/>
        <v>25408.091081707604</v>
      </c>
      <c r="I172" s="39">
        <f t="shared" si="41"/>
        <v>11.102047282574794</v>
      </c>
      <c r="J172" s="32">
        <f>PRODUCT(E111,LN(C172))</f>
        <v>17681.448394285944</v>
      </c>
      <c r="K172" s="63">
        <f>C172/D571</f>
        <v>2.3850215937518671E-2</v>
      </c>
      <c r="L172" s="32">
        <f>C111*K172</f>
        <v>24345.871125132184</v>
      </c>
      <c r="M172" s="30">
        <f t="shared" si="8"/>
        <v>21766</v>
      </c>
      <c r="N172" s="32">
        <f>(16*J172+3*(L172)+2*H172)/21+N571</f>
        <v>19399.924665239065</v>
      </c>
      <c r="O172" s="32">
        <f t="shared" si="9"/>
        <v>-2366.0753347609352</v>
      </c>
    </row>
    <row r="173" spans="1:15" x14ac:dyDescent="0.25">
      <c r="A173" s="34">
        <f t="shared" ref="A173:B173" si="68">A64</f>
        <v>60</v>
      </c>
      <c r="B173" s="34" t="str">
        <f t="shared" si="0"/>
        <v>SUMTER</v>
      </c>
      <c r="C173" s="41">
        <f t="shared" si="3"/>
        <v>8255.06</v>
      </c>
      <c r="D173" s="8">
        <f t="shared" si="3"/>
        <v>115657</v>
      </c>
      <c r="E173" s="55">
        <f t="shared" si="4"/>
        <v>7.1375359900395133E-2</v>
      </c>
      <c r="F173" s="8">
        <f t="shared" si="5"/>
        <v>59366113</v>
      </c>
      <c r="G173" s="8">
        <f t="shared" si="6"/>
        <v>42372.776812625263</v>
      </c>
      <c r="H173" s="49">
        <f t="shared" si="7"/>
        <v>1578.7612528102081</v>
      </c>
      <c r="I173" s="39">
        <f t="shared" si="41"/>
        <v>9.018581624650043</v>
      </c>
      <c r="J173" s="32">
        <f>PRODUCT(E111,LN(C173))</f>
        <v>14363.259453613387</v>
      </c>
      <c r="K173" s="63">
        <f>C173/D572</f>
        <v>2.9693040933402859E-3</v>
      </c>
      <c r="L173" s="32">
        <f>C111*K173</f>
        <v>3031.0121710080839</v>
      </c>
      <c r="M173" s="30">
        <f t="shared" si="8"/>
        <v>10940</v>
      </c>
      <c r="N173" s="32">
        <f>(16*J173+3*(L173)+2*H173)/21+N572</f>
        <v>11557.340876147255</v>
      </c>
      <c r="O173" s="32">
        <f t="shared" si="9"/>
        <v>617.34087614725468</v>
      </c>
    </row>
    <row r="174" spans="1:15" x14ac:dyDescent="0.25">
      <c r="A174" s="34">
        <f t="shared" ref="A174:B174" si="69">A65</f>
        <v>61</v>
      </c>
      <c r="B174" s="34" t="str">
        <f t="shared" si="0"/>
        <v>SUWANNEE</v>
      </c>
      <c r="C174" s="41">
        <f t="shared" si="3"/>
        <v>5996.65</v>
      </c>
      <c r="D174" s="8">
        <f t="shared" si="3"/>
        <v>44452</v>
      </c>
      <c r="E174" s="55">
        <f t="shared" si="4"/>
        <v>0.13490169171240887</v>
      </c>
      <c r="F174" s="8">
        <f t="shared" si="5"/>
        <v>40023225</v>
      </c>
      <c r="G174" s="8">
        <f t="shared" si="6"/>
        <v>53992.007602863756</v>
      </c>
      <c r="H174" s="49">
        <f t="shared" si="7"/>
        <v>2011.6805169926336</v>
      </c>
      <c r="I174" s="39">
        <f t="shared" si="41"/>
        <v>8.6989562589507621</v>
      </c>
      <c r="J174" s="32">
        <f>PRODUCT(E111,LN(C174))</f>
        <v>13854.21465626445</v>
      </c>
      <c r="K174" s="63">
        <f>C174/D573</f>
        <v>2.1569652299715599E-3</v>
      </c>
      <c r="L174" s="32">
        <f>C111*K174</f>
        <v>2201.7912813808289</v>
      </c>
      <c r="M174" s="30">
        <f t="shared" si="8"/>
        <v>11157</v>
      </c>
      <c r="N174" s="32">
        <f>(16*J174+3*(L174)+2*H174)/21+N573</f>
        <v>11092.267500047261</v>
      </c>
      <c r="O174" s="32">
        <f t="shared" si="9"/>
        <v>-64.73249995273909</v>
      </c>
    </row>
    <row r="175" spans="1:15" x14ac:dyDescent="0.25">
      <c r="A175" s="34">
        <f t="shared" ref="A175:B175" si="70">A66</f>
        <v>62</v>
      </c>
      <c r="B175" s="34" t="str">
        <f t="shared" si="0"/>
        <v>TAYLOR</v>
      </c>
      <c r="C175" s="41">
        <f t="shared" si="3"/>
        <v>2696.89</v>
      </c>
      <c r="D175" s="8">
        <f t="shared" si="3"/>
        <v>22824</v>
      </c>
      <c r="E175" s="55">
        <f t="shared" si="4"/>
        <v>0.11816026989134244</v>
      </c>
      <c r="F175" s="8">
        <f t="shared" si="5"/>
        <v>19101012</v>
      </c>
      <c r="G175" s="8">
        <f t="shared" si="6"/>
        <v>22569.807331177708</v>
      </c>
      <c r="H175" s="49">
        <f t="shared" si="7"/>
        <v>840.9252349786583</v>
      </c>
      <c r="I175" s="39">
        <f t="shared" si="41"/>
        <v>7.8998545362493724</v>
      </c>
      <c r="J175" s="32">
        <f>PRODUCT(E111,LN(C175))</f>
        <v>12581.541651718144</v>
      </c>
      <c r="K175" s="63">
        <f>C175/D574</f>
        <v>9.7005794219405842E-4</v>
      </c>
      <c r="L175" s="32">
        <f>C111*K175</f>
        <v>990.21768634873536</v>
      </c>
      <c r="M175" s="30">
        <f t="shared" si="8"/>
        <v>10161</v>
      </c>
      <c r="N175" s="32">
        <f>(16*J175+3*(L175)+2*H175)/21+N574</f>
        <v>9838.0294323393955</v>
      </c>
      <c r="O175" s="32">
        <f t="shared" si="9"/>
        <v>-322.9705676606045</v>
      </c>
    </row>
    <row r="176" spans="1:15" ht="15" customHeight="1" x14ac:dyDescent="0.25">
      <c r="A176" s="34">
        <f t="shared" ref="A176:B176" si="71">A67</f>
        <v>63</v>
      </c>
      <c r="B176" s="34" t="str">
        <f t="shared" si="0"/>
        <v>UNION</v>
      </c>
      <c r="C176" s="41">
        <f t="shared" si="3"/>
        <v>2227.69</v>
      </c>
      <c r="D176" s="8">
        <f t="shared" si="3"/>
        <v>15918</v>
      </c>
      <c r="E176" s="55">
        <f t="shared" si="4"/>
        <v>0.13994785777107677</v>
      </c>
      <c r="F176" s="8">
        <f t="shared" si="5"/>
        <v>16393630</v>
      </c>
      <c r="G176" s="8">
        <f t="shared" si="6"/>
        <v>22942.533995916572</v>
      </c>
      <c r="H176" s="49">
        <f t="shared" si="7"/>
        <v>854.81260466370486</v>
      </c>
      <c r="I176" s="39">
        <f t="shared" si="41"/>
        <v>7.7087204531259772</v>
      </c>
      <c r="J176" s="32">
        <f>PRODUCT(E111,LN(C176))</f>
        <v>12277.135865909628</v>
      </c>
      <c r="K176" s="63">
        <f>C176/D575</f>
        <v>8.0128903190203609E-4</v>
      </c>
      <c r="L176" s="32">
        <f>C111*K176</f>
        <v>817.94142056302417</v>
      </c>
      <c r="M176" s="30">
        <f t="shared" si="8"/>
        <v>8243</v>
      </c>
      <c r="N176" s="32">
        <f>(16*J176+3*(L176)+2*H176)/21+N575</f>
        <v>9582.8129261049544</v>
      </c>
      <c r="O176" s="32">
        <f t="shared" si="9"/>
        <v>1339.8129261049544</v>
      </c>
    </row>
    <row r="177" spans="1:15" x14ac:dyDescent="0.25">
      <c r="A177" s="34">
        <f t="shared" ref="A177:B177" si="72">A68</f>
        <v>64</v>
      </c>
      <c r="B177" s="34" t="str">
        <f t="shared" si="0"/>
        <v>VOLUSIA</v>
      </c>
      <c r="C177" s="41">
        <f t="shared" si="3"/>
        <v>62362.66</v>
      </c>
      <c r="D177" s="8">
        <f t="shared" si="3"/>
        <v>510494</v>
      </c>
      <c r="E177" s="55">
        <f t="shared" si="4"/>
        <v>0.12216139660799148</v>
      </c>
      <c r="F177" s="8">
        <f t="shared" si="5"/>
        <v>432072196</v>
      </c>
      <c r="G177" s="8">
        <f t="shared" si="6"/>
        <v>527825.42898841831</v>
      </c>
      <c r="H177" s="49">
        <f t="shared" si="7"/>
        <v>19666.172439436406</v>
      </c>
      <c r="I177" s="39">
        <f t="shared" si="41"/>
        <v>11.040721977810419</v>
      </c>
      <c r="J177" s="32">
        <f>PRODUCT(E111,LN(C177))</f>
        <v>17583.77990271349</v>
      </c>
      <c r="K177" s="63">
        <f>C177/D576</f>
        <v>2.2431539154117417E-2</v>
      </c>
      <c r="L177" s="32">
        <f>C111*K177</f>
        <v>22897.711400818283</v>
      </c>
      <c r="M177" s="30">
        <f t="shared" si="8"/>
        <v>21766</v>
      </c>
      <c r="N177" s="32">
        <f>(16*J177+3*(L177)+2*H177)/21+N576</f>
        <v>18571.781221303667</v>
      </c>
      <c r="O177" s="32">
        <f t="shared" si="9"/>
        <v>-3194.2187786963332</v>
      </c>
    </row>
    <row r="178" spans="1:15" ht="15" customHeight="1" x14ac:dyDescent="0.25">
      <c r="A178" s="34">
        <f t="shared" ref="A178:B178" si="73">A69</f>
        <v>65</v>
      </c>
      <c r="B178" s="34" t="str">
        <f t="shared" si="73"/>
        <v>WAKULLA</v>
      </c>
      <c r="C178" s="41">
        <f t="shared" si="3"/>
        <v>5077.5600000000004</v>
      </c>
      <c r="D178" s="8">
        <f t="shared" si="3"/>
        <v>31283</v>
      </c>
      <c r="E178" s="55">
        <f t="shared" si="4"/>
        <v>0.16231052009078414</v>
      </c>
      <c r="F178" s="8">
        <f t="shared" si="5"/>
        <v>35401726</v>
      </c>
      <c r="G178" s="8">
        <f t="shared" si="6"/>
        <v>57460.725591714356</v>
      </c>
      <c r="H178" s="49">
        <f t="shared" si="7"/>
        <v>2140.9209862198331</v>
      </c>
      <c r="I178" s="39">
        <f t="shared" si="41"/>
        <v>8.5325861102237166</v>
      </c>
      <c r="J178" s="32">
        <f>PRODUCT(E111,LN(C178))</f>
        <v>13589.248643762952</v>
      </c>
      <c r="K178" s="63">
        <f>C178/D577</f>
        <v>1.8263731205080162E-3</v>
      </c>
      <c r="L178" s="32">
        <f>C111*K178</f>
        <v>1864.3288066984137</v>
      </c>
      <c r="M178" s="30">
        <f t="shared" si="8"/>
        <v>9159</v>
      </c>
      <c r="N178" s="32">
        <f>(16*J178+3*(L178)+2*H178)/21+N577</f>
        <v>10854.488324541697</v>
      </c>
      <c r="O178" s="32">
        <f t="shared" si="9"/>
        <v>1695.4883245416968</v>
      </c>
    </row>
    <row r="179" spans="1:15" x14ac:dyDescent="0.25">
      <c r="A179" s="34">
        <f t="shared" ref="A179:B179" si="74">A70</f>
        <v>66</v>
      </c>
      <c r="B179" s="34" t="str">
        <f t="shared" si="74"/>
        <v>WALTON</v>
      </c>
      <c r="C179" s="41">
        <f t="shared" ref="C179:D180" si="75">C70</f>
        <v>8558.57</v>
      </c>
      <c r="D179" s="8">
        <f t="shared" si="75"/>
        <v>60687</v>
      </c>
      <c r="E179" s="55">
        <f t="shared" ref="E179:E180" si="76">C179/D179</f>
        <v>0.14102806202316806</v>
      </c>
      <c r="F179" s="8">
        <f t="shared" ref="F179:F180" si="77">E70</f>
        <v>64395039</v>
      </c>
      <c r="G179" s="8">
        <f t="shared" ref="G179:G180" si="78">F179*E179/100</f>
        <v>90815.075540763268</v>
      </c>
      <c r="H179" s="49">
        <f t="shared" ref="H179:H180" si="79">G179/G578*C578</f>
        <v>3383.6659577162627</v>
      </c>
      <c r="I179" s="39">
        <f t="shared" si="41"/>
        <v>9.0546883991056006</v>
      </c>
      <c r="J179" s="32">
        <f>PRODUCT(E111,LN(C179))</f>
        <v>14420.764169002421</v>
      </c>
      <c r="K179" s="63">
        <f>C179/D578</f>
        <v>3.0784751333290577E-3</v>
      </c>
      <c r="L179" s="32">
        <f>C111*K179</f>
        <v>3142.4520035499022</v>
      </c>
      <c r="M179" s="30">
        <f t="shared" ref="M179:M180" si="80">F70</f>
        <v>10837</v>
      </c>
      <c r="N179" s="32">
        <f>(16*J179+3*(L179)+2*H179)/21+N578</f>
        <v>11788.969654893071</v>
      </c>
      <c r="O179" s="32">
        <f t="shared" ref="O179:O180" si="81">N179-M179</f>
        <v>951.96965489307149</v>
      </c>
    </row>
    <row r="180" spans="1:15" x14ac:dyDescent="0.25">
      <c r="A180" s="34">
        <f t="shared" ref="A180:B180" si="82">A71</f>
        <v>67</v>
      </c>
      <c r="B180" s="34" t="str">
        <f t="shared" si="82"/>
        <v>WASHINGTON</v>
      </c>
      <c r="C180" s="41">
        <f t="shared" si="75"/>
        <v>3215.72</v>
      </c>
      <c r="D180" s="8">
        <f t="shared" si="75"/>
        <v>24975</v>
      </c>
      <c r="E180" s="55">
        <f t="shared" si="76"/>
        <v>0.12875755755755755</v>
      </c>
      <c r="F180" s="8">
        <f t="shared" si="77"/>
        <v>23517516</v>
      </c>
      <c r="G180" s="8">
        <f t="shared" si="78"/>
        <v>30280.579199807806</v>
      </c>
      <c r="H180" s="49">
        <f t="shared" si="79"/>
        <v>1128.2197851867768</v>
      </c>
      <c r="I180" s="39">
        <f t="shared" si="41"/>
        <v>8.0758065618318913</v>
      </c>
      <c r="J180" s="32">
        <f>PRODUCT(E111,LN(C180))</f>
        <v>12861.768044294438</v>
      </c>
      <c r="K180" s="63">
        <f>C180/D579</f>
        <v>1.1566785170593822E-3</v>
      </c>
      <c r="L180" s="32">
        <f>C111*K180</f>
        <v>1180.7166100009104</v>
      </c>
      <c r="M180" s="30">
        <f t="shared" si="80"/>
        <v>10819</v>
      </c>
      <c r="N180" s="32">
        <f>(16*J180+3*(L180)+2*H180)/21+N579</f>
        <v>10106.110772939088</v>
      </c>
      <c r="O180" s="32">
        <f t="shared" si="81"/>
        <v>-712.88922706091216</v>
      </c>
    </row>
    <row r="181" spans="1:15" x14ac:dyDescent="0.25">
      <c r="A181" s="36"/>
      <c r="B181" s="36"/>
      <c r="C181" s="1"/>
      <c r="E181" s="56"/>
      <c r="F181" s="1"/>
      <c r="G181" s="1"/>
      <c r="H181" s="1"/>
      <c r="J181" s="1"/>
      <c r="K181" s="54"/>
      <c r="L181" s="1"/>
      <c r="M181" s="1"/>
      <c r="N181" s="32"/>
      <c r="O181" s="46"/>
    </row>
    <row r="182" spans="1:15" ht="15" customHeight="1" thickBot="1" x14ac:dyDescent="0.3">
      <c r="A182" s="37"/>
      <c r="B182" s="38" t="s">
        <v>70</v>
      </c>
      <c r="C182" s="44">
        <v>2780132.9</v>
      </c>
      <c r="D182" s="17">
        <v>19815183</v>
      </c>
      <c r="E182" s="57">
        <f>AVERAGE(E114:E180)</f>
        <v>0.13615264719281425</v>
      </c>
      <c r="F182" s="17">
        <v>1646855795304</v>
      </c>
      <c r="G182" s="17">
        <f t="shared" ref="G182:N182" si="83">SUM(G114:G180)</f>
        <v>27397029.020919967</v>
      </c>
      <c r="H182" s="61">
        <f t="shared" si="83"/>
        <v>1020782.0000000003</v>
      </c>
      <c r="I182" s="17">
        <f t="shared" si="83"/>
        <v>640.94127225819568</v>
      </c>
      <c r="J182" s="40">
        <f>SUM(J114:J180)</f>
        <v>1020782.0000000001</v>
      </c>
      <c r="K182" s="66">
        <f>SUM(K114:K180)</f>
        <v>0.98596598025943283</v>
      </c>
      <c r="L182" s="33">
        <f>SUM(L114:L180)</f>
        <v>1006456.3252611845</v>
      </c>
      <c r="M182" s="33">
        <f t="shared" si="83"/>
        <v>1020782</v>
      </c>
      <c r="N182" s="33">
        <f t="shared" si="83"/>
        <v>1020781.9999999995</v>
      </c>
      <c r="O182" s="33">
        <f>AVERAGE(O114:O180)</f>
        <v>-2.063331263723658E-12</v>
      </c>
    </row>
    <row r="183" spans="1:15" ht="15.75" thickTop="1" x14ac:dyDescent="0.25">
      <c r="I183"/>
    </row>
    <row r="184" spans="1:15" ht="15" customHeight="1" x14ac:dyDescent="0.25">
      <c r="A184" s="69" t="s">
        <v>71</v>
      </c>
      <c r="B184" s="69"/>
      <c r="C184" s="69"/>
      <c r="D184" s="69"/>
      <c r="E184" s="69"/>
      <c r="F184" s="69"/>
      <c r="G184" s="69"/>
      <c r="H184" s="69"/>
      <c r="I184"/>
    </row>
    <row r="185" spans="1:15" ht="15" customHeight="1" x14ac:dyDescent="0.25">
      <c r="A185" s="71" t="s">
        <v>73</v>
      </c>
      <c r="B185" s="71"/>
      <c r="C185" s="71"/>
      <c r="D185" s="71"/>
      <c r="E185" s="67"/>
      <c r="F185" s="19"/>
      <c r="G185" s="19"/>
      <c r="H185" s="19"/>
      <c r="I185"/>
    </row>
    <row r="186" spans="1:15" x14ac:dyDescent="0.25">
      <c r="A186" s="72" t="s">
        <v>74</v>
      </c>
      <c r="B186" s="72"/>
      <c r="C186" s="72"/>
      <c r="D186" s="72"/>
      <c r="E186" s="72"/>
      <c r="F186" s="72"/>
      <c r="G186" s="68"/>
      <c r="H186" s="68"/>
      <c r="I186"/>
    </row>
    <row r="187" spans="1:15" x14ac:dyDescent="0.25">
      <c r="C187" s="1"/>
      <c r="I187"/>
    </row>
    <row r="188" spans="1:15" x14ac:dyDescent="0.25">
      <c r="A188" s="70" t="s">
        <v>72</v>
      </c>
      <c r="B188" s="70"/>
      <c r="C188" s="1"/>
      <c r="I188"/>
    </row>
    <row r="190" spans="1:15" x14ac:dyDescent="0.25">
      <c r="H190" s="48"/>
    </row>
    <row r="191" spans="1:15" x14ac:dyDescent="0.25">
      <c r="H191" s="48"/>
    </row>
    <row r="192" spans="1:15" x14ac:dyDescent="0.25">
      <c r="H192" s="48"/>
    </row>
    <row r="193" spans="8:8" x14ac:dyDescent="0.25">
      <c r="H193" s="48"/>
    </row>
    <row r="194" spans="8:8" x14ac:dyDescent="0.25">
      <c r="H194" s="48"/>
    </row>
    <row r="195" spans="8:8" x14ac:dyDescent="0.25">
      <c r="H195" s="48"/>
    </row>
    <row r="196" spans="8:8" x14ac:dyDescent="0.25">
      <c r="H196" s="48"/>
    </row>
    <row r="197" spans="8:8" x14ac:dyDescent="0.25">
      <c r="H197" s="48"/>
    </row>
    <row r="198" spans="8:8" x14ac:dyDescent="0.25">
      <c r="H198" s="48"/>
    </row>
    <row r="199" spans="8:8" x14ac:dyDescent="0.25">
      <c r="H199" s="48"/>
    </row>
    <row r="200" spans="8:8" x14ac:dyDescent="0.25">
      <c r="H200" s="48"/>
    </row>
    <row r="201" spans="8:8" x14ac:dyDescent="0.25">
      <c r="H201" s="48"/>
    </row>
    <row r="202" spans="8:8" x14ac:dyDescent="0.25">
      <c r="H202" s="48"/>
    </row>
    <row r="203" spans="8:8" x14ac:dyDescent="0.25">
      <c r="H203" s="48"/>
    </row>
    <row r="204" spans="8:8" x14ac:dyDescent="0.25">
      <c r="H204" s="48"/>
    </row>
    <row r="205" spans="8:8" x14ac:dyDescent="0.25">
      <c r="H205" s="48"/>
    </row>
    <row r="206" spans="8:8" x14ac:dyDescent="0.25">
      <c r="H206" s="48"/>
    </row>
    <row r="207" spans="8:8" x14ac:dyDescent="0.25">
      <c r="H207" s="48"/>
    </row>
    <row r="208" spans="8:8" x14ac:dyDescent="0.25">
      <c r="H208" s="48"/>
    </row>
    <row r="209" spans="8:8" x14ac:dyDescent="0.25">
      <c r="H209" s="48"/>
    </row>
    <row r="210" spans="8:8" x14ac:dyDescent="0.25">
      <c r="H210" s="48"/>
    </row>
    <row r="211" spans="8:8" x14ac:dyDescent="0.25">
      <c r="H211" s="48"/>
    </row>
    <row r="212" spans="8:8" x14ac:dyDescent="0.25">
      <c r="H212" s="48"/>
    </row>
    <row r="213" spans="8:8" x14ac:dyDescent="0.25">
      <c r="H213" s="48"/>
    </row>
    <row r="214" spans="8:8" x14ac:dyDescent="0.25">
      <c r="H214" s="48"/>
    </row>
    <row r="215" spans="8:8" x14ac:dyDescent="0.25">
      <c r="H215" s="48"/>
    </row>
    <row r="216" spans="8:8" x14ac:dyDescent="0.25">
      <c r="H216" s="48"/>
    </row>
    <row r="217" spans="8:8" x14ac:dyDescent="0.25">
      <c r="H217" s="48"/>
    </row>
    <row r="218" spans="8:8" x14ac:dyDescent="0.25">
      <c r="H218" s="48"/>
    </row>
    <row r="219" spans="8:8" x14ac:dyDescent="0.25">
      <c r="H219" s="48"/>
    </row>
    <row r="220" spans="8:8" x14ac:dyDescent="0.25">
      <c r="H220" s="48"/>
    </row>
    <row r="221" spans="8:8" x14ac:dyDescent="0.25">
      <c r="H221" s="48"/>
    </row>
    <row r="222" spans="8:8" x14ac:dyDescent="0.25">
      <c r="H222" s="48"/>
    </row>
    <row r="223" spans="8:8" x14ac:dyDescent="0.25">
      <c r="H223" s="48"/>
    </row>
    <row r="224" spans="8:8" x14ac:dyDescent="0.25">
      <c r="H224" s="48"/>
    </row>
    <row r="225" spans="8:8" x14ac:dyDescent="0.25">
      <c r="H225" s="48"/>
    </row>
    <row r="226" spans="8:8" x14ac:dyDescent="0.25">
      <c r="H226" s="48"/>
    </row>
    <row r="227" spans="8:8" x14ac:dyDescent="0.25">
      <c r="H227" s="48"/>
    </row>
    <row r="228" spans="8:8" x14ac:dyDescent="0.25">
      <c r="H228" s="48"/>
    </row>
    <row r="229" spans="8:8" x14ac:dyDescent="0.25">
      <c r="H229" s="48"/>
    </row>
    <row r="230" spans="8:8" x14ac:dyDescent="0.25">
      <c r="H230" s="48"/>
    </row>
    <row r="231" spans="8:8" x14ac:dyDescent="0.25">
      <c r="H231" s="48"/>
    </row>
    <row r="232" spans="8:8" x14ac:dyDescent="0.25">
      <c r="H232" s="48"/>
    </row>
    <row r="233" spans="8:8" x14ac:dyDescent="0.25">
      <c r="H233" s="48"/>
    </row>
    <row r="234" spans="8:8" x14ac:dyDescent="0.25">
      <c r="H234" s="48"/>
    </row>
    <row r="235" spans="8:8" x14ac:dyDescent="0.25">
      <c r="H235" s="48"/>
    </row>
    <row r="236" spans="8:8" x14ac:dyDescent="0.25">
      <c r="H236" s="48"/>
    </row>
    <row r="237" spans="8:8" x14ac:dyDescent="0.25">
      <c r="H237" s="48"/>
    </row>
    <row r="238" spans="8:8" x14ac:dyDescent="0.25">
      <c r="H238" s="48"/>
    </row>
    <row r="239" spans="8:8" x14ac:dyDescent="0.25">
      <c r="H239" s="48"/>
    </row>
    <row r="240" spans="8:8" x14ac:dyDescent="0.25">
      <c r="H240" s="48"/>
    </row>
    <row r="241" spans="8:8" x14ac:dyDescent="0.25">
      <c r="H241" s="48"/>
    </row>
    <row r="242" spans="8:8" x14ac:dyDescent="0.25">
      <c r="H242" s="48"/>
    </row>
    <row r="243" spans="8:8" x14ac:dyDescent="0.25">
      <c r="H243" s="48"/>
    </row>
    <row r="244" spans="8:8" x14ac:dyDescent="0.25">
      <c r="H244" s="48"/>
    </row>
    <row r="245" spans="8:8" x14ac:dyDescent="0.25">
      <c r="H245" s="48"/>
    </row>
    <row r="246" spans="8:8" x14ac:dyDescent="0.25">
      <c r="H246" s="48"/>
    </row>
    <row r="247" spans="8:8" x14ac:dyDescent="0.25">
      <c r="H247" s="48"/>
    </row>
    <row r="248" spans="8:8" x14ac:dyDescent="0.25">
      <c r="H248" s="48"/>
    </row>
    <row r="249" spans="8:8" x14ac:dyDescent="0.25">
      <c r="H249" s="48"/>
    </row>
    <row r="250" spans="8:8" x14ac:dyDescent="0.25">
      <c r="H250" s="48"/>
    </row>
    <row r="251" spans="8:8" x14ac:dyDescent="0.25">
      <c r="H251" s="48"/>
    </row>
    <row r="252" spans="8:8" x14ac:dyDescent="0.25">
      <c r="H252" s="48"/>
    </row>
    <row r="253" spans="8:8" x14ac:dyDescent="0.25">
      <c r="H253" s="48"/>
    </row>
    <row r="254" spans="8:8" x14ac:dyDescent="0.25">
      <c r="H254" s="48"/>
    </row>
    <row r="255" spans="8:8" x14ac:dyDescent="0.25">
      <c r="H255" s="48"/>
    </row>
    <row r="256" spans="8:8" x14ac:dyDescent="0.25">
      <c r="H256" s="48"/>
    </row>
    <row r="257" spans="8:8" x14ac:dyDescent="0.25">
      <c r="H257" s="48"/>
    </row>
    <row r="258" spans="8:8" x14ac:dyDescent="0.25">
      <c r="H258" s="48"/>
    </row>
    <row r="259" spans="8:8" x14ac:dyDescent="0.25">
      <c r="H259" s="48"/>
    </row>
    <row r="260" spans="8:8" x14ac:dyDescent="0.25">
      <c r="H260" s="48"/>
    </row>
    <row r="261" spans="8:8" x14ac:dyDescent="0.25">
      <c r="H261" s="48"/>
    </row>
    <row r="262" spans="8:8" x14ac:dyDescent="0.25">
      <c r="H262" s="48"/>
    </row>
    <row r="263" spans="8:8" x14ac:dyDescent="0.25">
      <c r="H263" s="48"/>
    </row>
    <row r="264" spans="8:8" x14ac:dyDescent="0.25">
      <c r="H264" s="48"/>
    </row>
    <row r="265" spans="8:8" x14ac:dyDescent="0.25">
      <c r="H265" s="48"/>
    </row>
    <row r="266" spans="8:8" x14ac:dyDescent="0.25">
      <c r="H266" s="48"/>
    </row>
    <row r="267" spans="8:8" x14ac:dyDescent="0.25">
      <c r="H267" s="48"/>
    </row>
    <row r="268" spans="8:8" x14ac:dyDescent="0.25">
      <c r="H268" s="48"/>
    </row>
    <row r="269" spans="8:8" x14ac:dyDescent="0.25">
      <c r="H269" s="48"/>
    </row>
    <row r="270" spans="8:8" x14ac:dyDescent="0.25">
      <c r="H270" s="48"/>
    </row>
    <row r="271" spans="8:8" x14ac:dyDescent="0.25">
      <c r="H271" s="48"/>
    </row>
    <row r="272" spans="8:8" x14ac:dyDescent="0.25">
      <c r="H272" s="48"/>
    </row>
    <row r="273" spans="8:8" x14ac:dyDescent="0.25">
      <c r="H273" s="48"/>
    </row>
    <row r="274" spans="8:8" x14ac:dyDescent="0.25">
      <c r="H274" s="48"/>
    </row>
    <row r="275" spans="8:8" x14ac:dyDescent="0.25">
      <c r="H275" s="48"/>
    </row>
    <row r="276" spans="8:8" x14ac:dyDescent="0.25">
      <c r="H276" s="48"/>
    </row>
    <row r="277" spans="8:8" x14ac:dyDescent="0.25">
      <c r="H277" s="48"/>
    </row>
    <row r="278" spans="8:8" x14ac:dyDescent="0.25">
      <c r="H278" s="48"/>
    </row>
    <row r="279" spans="8:8" x14ac:dyDescent="0.25">
      <c r="H279" s="48"/>
    </row>
    <row r="280" spans="8:8" x14ac:dyDescent="0.25">
      <c r="H280" s="48"/>
    </row>
    <row r="281" spans="8:8" x14ac:dyDescent="0.25">
      <c r="H281" s="48"/>
    </row>
    <row r="282" spans="8:8" x14ac:dyDescent="0.25">
      <c r="H282" s="48"/>
    </row>
    <row r="283" spans="8:8" x14ac:dyDescent="0.25">
      <c r="H283" s="48"/>
    </row>
    <row r="284" spans="8:8" x14ac:dyDescent="0.25">
      <c r="H284" s="48"/>
    </row>
    <row r="285" spans="8:8" x14ac:dyDescent="0.25">
      <c r="H285" s="48"/>
    </row>
    <row r="286" spans="8:8" x14ac:dyDescent="0.25">
      <c r="H286" s="48"/>
    </row>
    <row r="287" spans="8:8" x14ac:dyDescent="0.25">
      <c r="H287" s="48"/>
    </row>
    <row r="288" spans="8:8" x14ac:dyDescent="0.25">
      <c r="H288" s="48"/>
    </row>
    <row r="289" spans="8:8" x14ac:dyDescent="0.25">
      <c r="H289" s="48"/>
    </row>
    <row r="290" spans="8:8" x14ac:dyDescent="0.25">
      <c r="H290" s="48"/>
    </row>
    <row r="291" spans="8:8" x14ac:dyDescent="0.25">
      <c r="H291" s="48"/>
    </row>
    <row r="292" spans="8:8" x14ac:dyDescent="0.25">
      <c r="H292" s="48"/>
    </row>
    <row r="293" spans="8:8" x14ac:dyDescent="0.25">
      <c r="H293" s="48"/>
    </row>
    <row r="294" spans="8:8" x14ac:dyDescent="0.25">
      <c r="H294" s="48"/>
    </row>
    <row r="295" spans="8:8" x14ac:dyDescent="0.25">
      <c r="H295" s="48"/>
    </row>
    <row r="296" spans="8:8" x14ac:dyDescent="0.25">
      <c r="H296" s="48"/>
    </row>
    <row r="297" spans="8:8" x14ac:dyDescent="0.25">
      <c r="H297" s="48"/>
    </row>
    <row r="298" spans="8:8" x14ac:dyDescent="0.25">
      <c r="H298" s="48"/>
    </row>
    <row r="299" spans="8:8" x14ac:dyDescent="0.25">
      <c r="H299" s="48"/>
    </row>
    <row r="300" spans="8:8" x14ac:dyDescent="0.25">
      <c r="H300" s="48"/>
    </row>
    <row r="301" spans="8:8" x14ac:dyDescent="0.25">
      <c r="H301" s="48"/>
    </row>
    <row r="302" spans="8:8" x14ac:dyDescent="0.25">
      <c r="H302" s="48"/>
    </row>
    <row r="303" spans="8:8" x14ac:dyDescent="0.25">
      <c r="H303" s="48"/>
    </row>
    <row r="304" spans="8:8" x14ac:dyDescent="0.25">
      <c r="H304" s="48"/>
    </row>
    <row r="305" spans="8:8" x14ac:dyDescent="0.25">
      <c r="H305" s="48"/>
    </row>
    <row r="306" spans="8:8" x14ac:dyDescent="0.25">
      <c r="H306" s="48"/>
    </row>
    <row r="307" spans="8:8" x14ac:dyDescent="0.25">
      <c r="H307" s="48"/>
    </row>
    <row r="308" spans="8:8" x14ac:dyDescent="0.25">
      <c r="H308" s="48"/>
    </row>
    <row r="309" spans="8:8" x14ac:dyDescent="0.25">
      <c r="H309" s="48"/>
    </row>
    <row r="310" spans="8:8" x14ac:dyDescent="0.25">
      <c r="H310" s="48"/>
    </row>
    <row r="311" spans="8:8" x14ac:dyDescent="0.25">
      <c r="H311" s="48"/>
    </row>
    <row r="312" spans="8:8" x14ac:dyDescent="0.25">
      <c r="H312" s="48"/>
    </row>
    <row r="313" spans="8:8" x14ac:dyDescent="0.25">
      <c r="H313" s="48"/>
    </row>
    <row r="314" spans="8:8" x14ac:dyDescent="0.25">
      <c r="H314" s="48"/>
    </row>
    <row r="315" spans="8:8" x14ac:dyDescent="0.25">
      <c r="H315" s="48"/>
    </row>
    <row r="316" spans="8:8" x14ac:dyDescent="0.25">
      <c r="H316" s="48"/>
    </row>
    <row r="317" spans="8:8" x14ac:dyDescent="0.25">
      <c r="H317" s="48"/>
    </row>
    <row r="318" spans="8:8" x14ac:dyDescent="0.25">
      <c r="H318" s="48"/>
    </row>
    <row r="319" spans="8:8" x14ac:dyDescent="0.25">
      <c r="H319" s="48"/>
    </row>
    <row r="320" spans="8:8" x14ac:dyDescent="0.25">
      <c r="H320" s="48"/>
    </row>
    <row r="321" spans="8:8" x14ac:dyDescent="0.25">
      <c r="H321" s="48"/>
    </row>
    <row r="322" spans="8:8" x14ac:dyDescent="0.25">
      <c r="H322" s="48"/>
    </row>
    <row r="323" spans="8:8" x14ac:dyDescent="0.25">
      <c r="H323" s="48"/>
    </row>
    <row r="324" spans="8:8" x14ac:dyDescent="0.25">
      <c r="H324" s="48"/>
    </row>
    <row r="325" spans="8:8" x14ac:dyDescent="0.25">
      <c r="H325" s="48"/>
    </row>
    <row r="326" spans="8:8" x14ac:dyDescent="0.25">
      <c r="H326" s="48"/>
    </row>
    <row r="327" spans="8:8" x14ac:dyDescent="0.25">
      <c r="H327" s="48"/>
    </row>
    <row r="328" spans="8:8" x14ac:dyDescent="0.25">
      <c r="H328" s="48"/>
    </row>
    <row r="329" spans="8:8" x14ac:dyDescent="0.25">
      <c r="H329" s="48"/>
    </row>
    <row r="330" spans="8:8" x14ac:dyDescent="0.25">
      <c r="H330" s="48"/>
    </row>
    <row r="331" spans="8:8" x14ac:dyDescent="0.25">
      <c r="H331" s="48"/>
    </row>
    <row r="332" spans="8:8" x14ac:dyDescent="0.25">
      <c r="H332" s="48"/>
    </row>
    <row r="333" spans="8:8" x14ac:dyDescent="0.25">
      <c r="H333" s="48"/>
    </row>
    <row r="334" spans="8:8" x14ac:dyDescent="0.25">
      <c r="H334" s="48"/>
    </row>
    <row r="335" spans="8:8" x14ac:dyDescent="0.25">
      <c r="H335" s="48"/>
    </row>
    <row r="336" spans="8:8" x14ac:dyDescent="0.25">
      <c r="H336" s="48"/>
    </row>
    <row r="337" spans="8:8" x14ac:dyDescent="0.25">
      <c r="H337" s="48"/>
    </row>
    <row r="338" spans="8:8" x14ac:dyDescent="0.25">
      <c r="H338" s="48"/>
    </row>
    <row r="339" spans="8:8" x14ac:dyDescent="0.25">
      <c r="H339" s="48"/>
    </row>
    <row r="340" spans="8:8" x14ac:dyDescent="0.25">
      <c r="H340" s="48"/>
    </row>
    <row r="341" spans="8:8" x14ac:dyDescent="0.25">
      <c r="H341" s="48"/>
    </row>
    <row r="342" spans="8:8" x14ac:dyDescent="0.25">
      <c r="H342" s="48"/>
    </row>
    <row r="343" spans="8:8" x14ac:dyDescent="0.25">
      <c r="H343" s="48"/>
    </row>
    <row r="344" spans="8:8" x14ac:dyDescent="0.25">
      <c r="H344" s="48"/>
    </row>
    <row r="345" spans="8:8" x14ac:dyDescent="0.25">
      <c r="H345" s="48"/>
    </row>
    <row r="346" spans="8:8" x14ac:dyDescent="0.25">
      <c r="H346" s="48"/>
    </row>
    <row r="347" spans="8:8" x14ac:dyDescent="0.25">
      <c r="H347" s="48"/>
    </row>
    <row r="348" spans="8:8" x14ac:dyDescent="0.25">
      <c r="H348" s="48"/>
    </row>
    <row r="349" spans="8:8" x14ac:dyDescent="0.25">
      <c r="H349" s="48"/>
    </row>
    <row r="350" spans="8:8" x14ac:dyDescent="0.25">
      <c r="H350" s="48"/>
    </row>
    <row r="351" spans="8:8" x14ac:dyDescent="0.25">
      <c r="H351" s="48"/>
    </row>
    <row r="352" spans="8:8" x14ac:dyDescent="0.25">
      <c r="H352" s="48"/>
    </row>
    <row r="353" spans="8:8" x14ac:dyDescent="0.25">
      <c r="H353" s="48"/>
    </row>
    <row r="354" spans="8:8" x14ac:dyDescent="0.25">
      <c r="H354" s="48"/>
    </row>
    <row r="355" spans="8:8" x14ac:dyDescent="0.25">
      <c r="H355" s="48"/>
    </row>
    <row r="356" spans="8:8" x14ac:dyDescent="0.25">
      <c r="H356" s="48"/>
    </row>
    <row r="357" spans="8:8" x14ac:dyDescent="0.25">
      <c r="H357" s="48"/>
    </row>
    <row r="358" spans="8:8" x14ac:dyDescent="0.25">
      <c r="H358" s="48"/>
    </row>
    <row r="359" spans="8:8" x14ac:dyDescent="0.25">
      <c r="H359" s="48"/>
    </row>
    <row r="360" spans="8:8" x14ac:dyDescent="0.25">
      <c r="H360" s="48"/>
    </row>
    <row r="361" spans="8:8" x14ac:dyDescent="0.25">
      <c r="H361" s="48"/>
    </row>
    <row r="362" spans="8:8" x14ac:dyDescent="0.25">
      <c r="H362" s="48"/>
    </row>
    <row r="363" spans="8:8" x14ac:dyDescent="0.25">
      <c r="H363" s="48"/>
    </row>
    <row r="364" spans="8:8" x14ac:dyDescent="0.25">
      <c r="H364" s="48"/>
    </row>
    <row r="365" spans="8:8" x14ac:dyDescent="0.25">
      <c r="H365" s="48"/>
    </row>
    <row r="366" spans="8:8" x14ac:dyDescent="0.25">
      <c r="H366" s="48"/>
    </row>
    <row r="367" spans="8:8" x14ac:dyDescent="0.25">
      <c r="H367" s="48"/>
    </row>
    <row r="368" spans="8:8" x14ac:dyDescent="0.25">
      <c r="H368" s="48"/>
    </row>
    <row r="369" spans="8:8" x14ac:dyDescent="0.25">
      <c r="H369" s="48"/>
    </row>
    <row r="370" spans="8:8" x14ac:dyDescent="0.25">
      <c r="H370" s="48"/>
    </row>
    <row r="371" spans="8:8" x14ac:dyDescent="0.25">
      <c r="H371" s="48"/>
    </row>
    <row r="372" spans="8:8" x14ac:dyDescent="0.25">
      <c r="H372" s="48"/>
    </row>
    <row r="373" spans="8:8" x14ac:dyDescent="0.25">
      <c r="H373" s="48"/>
    </row>
    <row r="374" spans="8:8" x14ac:dyDescent="0.25">
      <c r="H374" s="48"/>
    </row>
    <row r="375" spans="8:8" x14ac:dyDescent="0.25">
      <c r="H375" s="48"/>
    </row>
    <row r="376" spans="8:8" x14ac:dyDescent="0.25">
      <c r="H376" s="48"/>
    </row>
    <row r="377" spans="8:8" x14ac:dyDescent="0.25">
      <c r="H377" s="48"/>
    </row>
    <row r="378" spans="8:8" x14ac:dyDescent="0.25">
      <c r="H378" s="48"/>
    </row>
    <row r="379" spans="8:8" x14ac:dyDescent="0.25">
      <c r="H379" s="48"/>
    </row>
    <row r="380" spans="8:8" x14ac:dyDescent="0.25">
      <c r="H380" s="48"/>
    </row>
    <row r="381" spans="8:8" x14ac:dyDescent="0.25">
      <c r="H381" s="48"/>
    </row>
    <row r="382" spans="8:8" x14ac:dyDescent="0.25">
      <c r="H382" s="48"/>
    </row>
    <row r="383" spans="8:8" x14ac:dyDescent="0.25">
      <c r="H383" s="48"/>
    </row>
    <row r="384" spans="8:8" x14ac:dyDescent="0.25">
      <c r="H384" s="48"/>
    </row>
    <row r="385" spans="8:8" x14ac:dyDescent="0.25">
      <c r="H385" s="48"/>
    </row>
    <row r="386" spans="8:8" x14ac:dyDescent="0.25">
      <c r="H386" s="48"/>
    </row>
    <row r="387" spans="8:8" x14ac:dyDescent="0.25">
      <c r="H387" s="48"/>
    </row>
    <row r="388" spans="8:8" x14ac:dyDescent="0.25">
      <c r="H388" s="48"/>
    </row>
    <row r="389" spans="8:8" x14ac:dyDescent="0.25">
      <c r="H389" s="48"/>
    </row>
    <row r="390" spans="8:8" x14ac:dyDescent="0.25">
      <c r="H390" s="48"/>
    </row>
    <row r="391" spans="8:8" x14ac:dyDescent="0.25">
      <c r="H391" s="48"/>
    </row>
    <row r="392" spans="8:8" x14ac:dyDescent="0.25">
      <c r="H392" s="48"/>
    </row>
    <row r="393" spans="8:8" x14ac:dyDescent="0.25">
      <c r="H393" s="48"/>
    </row>
    <row r="394" spans="8:8" x14ac:dyDescent="0.25">
      <c r="H394" s="48"/>
    </row>
    <row r="395" spans="8:8" x14ac:dyDescent="0.25">
      <c r="H395" s="48"/>
    </row>
    <row r="396" spans="8:8" x14ac:dyDescent="0.25">
      <c r="H396" s="48"/>
    </row>
    <row r="397" spans="8:8" x14ac:dyDescent="0.25">
      <c r="H397" s="48"/>
    </row>
    <row r="398" spans="8:8" x14ac:dyDescent="0.25">
      <c r="H398" s="48"/>
    </row>
    <row r="399" spans="8:8" x14ac:dyDescent="0.25">
      <c r="H399" s="48"/>
    </row>
    <row r="400" spans="8:8" x14ac:dyDescent="0.25">
      <c r="H400" s="48"/>
    </row>
    <row r="401" spans="8:8" x14ac:dyDescent="0.25">
      <c r="H401" s="48"/>
    </row>
    <row r="402" spans="8:8" x14ac:dyDescent="0.25">
      <c r="H402" s="48"/>
    </row>
    <row r="403" spans="8:8" x14ac:dyDescent="0.25">
      <c r="H403" s="48"/>
    </row>
    <row r="404" spans="8:8" x14ac:dyDescent="0.25">
      <c r="H404" s="48"/>
    </row>
    <row r="405" spans="8:8" x14ac:dyDescent="0.25">
      <c r="H405" s="48"/>
    </row>
    <row r="406" spans="8:8" x14ac:dyDescent="0.25">
      <c r="H406" s="48"/>
    </row>
    <row r="407" spans="8:8" x14ac:dyDescent="0.25">
      <c r="H407" s="48"/>
    </row>
    <row r="408" spans="8:8" x14ac:dyDescent="0.25">
      <c r="H408" s="48"/>
    </row>
    <row r="409" spans="8:8" x14ac:dyDescent="0.25">
      <c r="H409" s="48"/>
    </row>
    <row r="410" spans="8:8" x14ac:dyDescent="0.25">
      <c r="H410" s="48"/>
    </row>
    <row r="411" spans="8:8" x14ac:dyDescent="0.25">
      <c r="H411" s="48"/>
    </row>
    <row r="412" spans="8:8" x14ac:dyDescent="0.25">
      <c r="H412" s="48"/>
    </row>
    <row r="413" spans="8:8" x14ac:dyDescent="0.25">
      <c r="H413" s="48"/>
    </row>
    <row r="414" spans="8:8" x14ac:dyDescent="0.25">
      <c r="H414" s="48"/>
    </row>
    <row r="415" spans="8:8" x14ac:dyDescent="0.25">
      <c r="H415" s="48"/>
    </row>
    <row r="416" spans="8:8" x14ac:dyDescent="0.25">
      <c r="H416" s="48"/>
    </row>
    <row r="417" spans="8:8" x14ac:dyDescent="0.25">
      <c r="H417" s="48"/>
    </row>
    <row r="418" spans="8:8" x14ac:dyDescent="0.25">
      <c r="H418" s="48"/>
    </row>
    <row r="419" spans="8:8" x14ac:dyDescent="0.25">
      <c r="H419" s="48"/>
    </row>
    <row r="420" spans="8:8" x14ac:dyDescent="0.25">
      <c r="H420" s="48"/>
    </row>
    <row r="421" spans="8:8" x14ac:dyDescent="0.25">
      <c r="H421" s="48"/>
    </row>
    <row r="422" spans="8:8" x14ac:dyDescent="0.25">
      <c r="H422" s="48"/>
    </row>
    <row r="423" spans="8:8" x14ac:dyDescent="0.25">
      <c r="H423" s="48"/>
    </row>
    <row r="424" spans="8:8" x14ac:dyDescent="0.25">
      <c r="H424" s="48"/>
    </row>
    <row r="425" spans="8:8" x14ac:dyDescent="0.25">
      <c r="H425" s="48"/>
    </row>
    <row r="426" spans="8:8" x14ac:dyDescent="0.25">
      <c r="H426" s="48"/>
    </row>
    <row r="427" spans="8:8" x14ac:dyDescent="0.25">
      <c r="H427" s="48"/>
    </row>
    <row r="428" spans="8:8" x14ac:dyDescent="0.25">
      <c r="H428" s="48"/>
    </row>
    <row r="429" spans="8:8" x14ac:dyDescent="0.25">
      <c r="H429" s="48"/>
    </row>
    <row r="430" spans="8:8" x14ac:dyDescent="0.25">
      <c r="H430" s="48"/>
    </row>
    <row r="431" spans="8:8" x14ac:dyDescent="0.25">
      <c r="H431" s="48"/>
    </row>
    <row r="432" spans="8:8" x14ac:dyDescent="0.25">
      <c r="H432" s="48"/>
    </row>
    <row r="433" spans="8:8" x14ac:dyDescent="0.25">
      <c r="H433" s="48"/>
    </row>
    <row r="434" spans="8:8" x14ac:dyDescent="0.25">
      <c r="H434" s="48"/>
    </row>
    <row r="435" spans="8:8" x14ac:dyDescent="0.25">
      <c r="H435" s="48"/>
    </row>
    <row r="436" spans="8:8" x14ac:dyDescent="0.25">
      <c r="H436" s="48"/>
    </row>
    <row r="437" spans="8:8" x14ac:dyDescent="0.25">
      <c r="H437" s="48"/>
    </row>
    <row r="438" spans="8:8" x14ac:dyDescent="0.25">
      <c r="H438" s="48"/>
    </row>
    <row r="439" spans="8:8" x14ac:dyDescent="0.25">
      <c r="H439" s="48"/>
    </row>
    <row r="440" spans="8:8" x14ac:dyDescent="0.25">
      <c r="H440" s="48"/>
    </row>
    <row r="441" spans="8:8" x14ac:dyDescent="0.25">
      <c r="H441" s="48"/>
    </row>
    <row r="442" spans="8:8" x14ac:dyDescent="0.25">
      <c r="H442" s="48"/>
    </row>
    <row r="443" spans="8:8" x14ac:dyDescent="0.25">
      <c r="H443" s="48"/>
    </row>
    <row r="444" spans="8:8" x14ac:dyDescent="0.25">
      <c r="H444" s="48"/>
    </row>
    <row r="445" spans="8:8" x14ac:dyDescent="0.25">
      <c r="H445" s="48"/>
    </row>
    <row r="446" spans="8:8" x14ac:dyDescent="0.25">
      <c r="H446" s="48"/>
    </row>
    <row r="447" spans="8:8" x14ac:dyDescent="0.25">
      <c r="H447" s="48"/>
    </row>
    <row r="448" spans="8:8" x14ac:dyDescent="0.25">
      <c r="H448" s="48"/>
    </row>
    <row r="449" spans="8:8" x14ac:dyDescent="0.25">
      <c r="H449" s="48"/>
    </row>
    <row r="450" spans="8:8" x14ac:dyDescent="0.25">
      <c r="H450" s="48"/>
    </row>
    <row r="451" spans="8:8" x14ac:dyDescent="0.25">
      <c r="H451" s="48"/>
    </row>
    <row r="452" spans="8:8" x14ac:dyDescent="0.25">
      <c r="H452" s="48"/>
    </row>
    <row r="453" spans="8:8" x14ac:dyDescent="0.25">
      <c r="H453" s="48"/>
    </row>
    <row r="454" spans="8:8" x14ac:dyDescent="0.25">
      <c r="H454" s="48"/>
    </row>
    <row r="455" spans="8:8" x14ac:dyDescent="0.25">
      <c r="H455" s="48"/>
    </row>
    <row r="456" spans="8:8" x14ac:dyDescent="0.25">
      <c r="H456" s="48"/>
    </row>
    <row r="457" spans="8:8" x14ac:dyDescent="0.25">
      <c r="H457" s="48"/>
    </row>
    <row r="458" spans="8:8" x14ac:dyDescent="0.25">
      <c r="H458" s="48"/>
    </row>
    <row r="459" spans="8:8" x14ac:dyDescent="0.25">
      <c r="H459" s="48"/>
    </row>
    <row r="460" spans="8:8" x14ac:dyDescent="0.25">
      <c r="H460" s="48"/>
    </row>
    <row r="461" spans="8:8" x14ac:dyDescent="0.25">
      <c r="H461" s="48"/>
    </row>
    <row r="462" spans="8:8" x14ac:dyDescent="0.25">
      <c r="H462" s="48"/>
    </row>
    <row r="463" spans="8:8" x14ac:dyDescent="0.25">
      <c r="H463" s="48"/>
    </row>
    <row r="464" spans="8:8" x14ac:dyDescent="0.25">
      <c r="H464" s="48"/>
    </row>
    <row r="465" spans="8:8" x14ac:dyDescent="0.25">
      <c r="H465" s="48"/>
    </row>
    <row r="466" spans="8:8" x14ac:dyDescent="0.25">
      <c r="H466" s="48"/>
    </row>
    <row r="467" spans="8:8" x14ac:dyDescent="0.25">
      <c r="H467" s="48"/>
    </row>
    <row r="468" spans="8:8" x14ac:dyDescent="0.25">
      <c r="H468" s="48"/>
    </row>
    <row r="469" spans="8:8" x14ac:dyDescent="0.25">
      <c r="H469" s="48"/>
    </row>
    <row r="470" spans="8:8" x14ac:dyDescent="0.25">
      <c r="H470" s="48"/>
    </row>
    <row r="471" spans="8:8" x14ac:dyDescent="0.25">
      <c r="H471" s="48"/>
    </row>
    <row r="472" spans="8:8" x14ac:dyDescent="0.25">
      <c r="H472" s="48"/>
    </row>
    <row r="473" spans="8:8" x14ac:dyDescent="0.25">
      <c r="H473" s="48"/>
    </row>
    <row r="474" spans="8:8" x14ac:dyDescent="0.25">
      <c r="H474" s="48"/>
    </row>
    <row r="475" spans="8:8" x14ac:dyDescent="0.25">
      <c r="H475" s="48"/>
    </row>
    <row r="476" spans="8:8" x14ac:dyDescent="0.25">
      <c r="H476" s="48"/>
    </row>
    <row r="477" spans="8:8" x14ac:dyDescent="0.25">
      <c r="H477" s="48"/>
    </row>
    <row r="478" spans="8:8" x14ac:dyDescent="0.25">
      <c r="H478" s="48"/>
    </row>
    <row r="479" spans="8:8" x14ac:dyDescent="0.25">
      <c r="H479" s="48"/>
    </row>
    <row r="480" spans="8:8" x14ac:dyDescent="0.25">
      <c r="H480" s="48"/>
    </row>
    <row r="481" spans="8:8" x14ac:dyDescent="0.25">
      <c r="H481" s="48"/>
    </row>
    <row r="482" spans="8:8" x14ac:dyDescent="0.25">
      <c r="H482" s="48"/>
    </row>
    <row r="483" spans="8:8" x14ac:dyDescent="0.25">
      <c r="H483" s="48"/>
    </row>
    <row r="484" spans="8:8" x14ac:dyDescent="0.25">
      <c r="H484" s="48"/>
    </row>
    <row r="485" spans="8:8" x14ac:dyDescent="0.25">
      <c r="H485" s="48"/>
    </row>
    <row r="486" spans="8:8" x14ac:dyDescent="0.25">
      <c r="H486" s="48"/>
    </row>
    <row r="487" spans="8:8" x14ac:dyDescent="0.25">
      <c r="H487" s="48"/>
    </row>
    <row r="488" spans="8:8" x14ac:dyDescent="0.25">
      <c r="H488" s="48"/>
    </row>
    <row r="489" spans="8:8" x14ac:dyDescent="0.25">
      <c r="H489" s="48"/>
    </row>
    <row r="490" spans="8:8" x14ac:dyDescent="0.25">
      <c r="H490" s="48"/>
    </row>
    <row r="491" spans="8:8" x14ac:dyDescent="0.25">
      <c r="H491" s="48"/>
    </row>
    <row r="492" spans="8:8" x14ac:dyDescent="0.25">
      <c r="H492" s="48"/>
    </row>
    <row r="493" spans="8:8" x14ac:dyDescent="0.25">
      <c r="H493" s="48"/>
    </row>
    <row r="494" spans="8:8" x14ac:dyDescent="0.25">
      <c r="H494" s="48"/>
    </row>
    <row r="495" spans="8:8" x14ac:dyDescent="0.25">
      <c r="H495" s="48"/>
    </row>
    <row r="496" spans="8:8" x14ac:dyDescent="0.25">
      <c r="H496" s="48"/>
    </row>
    <row r="497" spans="8:8" x14ac:dyDescent="0.25">
      <c r="H497" s="48"/>
    </row>
    <row r="498" spans="8:8" x14ac:dyDescent="0.25">
      <c r="H498" s="48"/>
    </row>
    <row r="499" spans="8:8" x14ac:dyDescent="0.25">
      <c r="H499" s="48"/>
    </row>
    <row r="500" spans="8:8" x14ac:dyDescent="0.25">
      <c r="H500" s="48"/>
    </row>
    <row r="501" spans="8:8" x14ac:dyDescent="0.25">
      <c r="H501" s="48"/>
    </row>
    <row r="502" spans="8:8" x14ac:dyDescent="0.25">
      <c r="H502" s="48"/>
    </row>
    <row r="503" spans="8:8" x14ac:dyDescent="0.25">
      <c r="H503" s="48"/>
    </row>
    <row r="504" spans="8:8" x14ac:dyDescent="0.25">
      <c r="H504" s="48"/>
    </row>
    <row r="505" spans="8:8" x14ac:dyDescent="0.25">
      <c r="H505" s="48"/>
    </row>
    <row r="506" spans="8:8" x14ac:dyDescent="0.25">
      <c r="H506" s="48"/>
    </row>
    <row r="507" spans="8:8" x14ac:dyDescent="0.25">
      <c r="H507" s="48"/>
    </row>
    <row r="508" spans="8:8" x14ac:dyDescent="0.25">
      <c r="H508" s="48"/>
    </row>
    <row r="509" spans="8:8" x14ac:dyDescent="0.25">
      <c r="H509" s="48"/>
    </row>
    <row r="510" spans="8:8" x14ac:dyDescent="0.25">
      <c r="H510" s="48"/>
    </row>
    <row r="511" spans="8:8" x14ac:dyDescent="0.25">
      <c r="H511" s="48"/>
    </row>
    <row r="513" spans="3:15" x14ac:dyDescent="0.25">
      <c r="C513" s="27">
        <f>C111</f>
        <v>1020782</v>
      </c>
      <c r="D513" s="62">
        <f>C182</f>
        <v>2780132.9</v>
      </c>
      <c r="G513" s="48">
        <f>G182</f>
        <v>27397029.020919967</v>
      </c>
      <c r="N513" s="27">
        <f>L110</f>
        <v>30.545148696834797</v>
      </c>
      <c r="O513" s="27"/>
    </row>
    <row r="514" spans="3:15" x14ac:dyDescent="0.25">
      <c r="C514" s="27">
        <f>C513</f>
        <v>1020782</v>
      </c>
      <c r="D514" s="62">
        <f>D513</f>
        <v>2780132.9</v>
      </c>
      <c r="G514" s="48">
        <f>G513</f>
        <v>27397029.020919967</v>
      </c>
      <c r="N514" s="27">
        <f>N513</f>
        <v>30.545148696834797</v>
      </c>
      <c r="O514" s="27"/>
    </row>
    <row r="515" spans="3:15" x14ac:dyDescent="0.25">
      <c r="C515" s="27">
        <f>C514</f>
        <v>1020782</v>
      </c>
      <c r="D515" s="62">
        <f t="shared" ref="D515:D578" si="84">D514</f>
        <v>2780132.9</v>
      </c>
      <c r="G515" s="48">
        <f>G514</f>
        <v>27397029.020919967</v>
      </c>
      <c r="N515" s="50">
        <f t="shared" ref="N515:N578" si="85">N514</f>
        <v>30.545148696834797</v>
      </c>
      <c r="O515" s="50"/>
    </row>
    <row r="516" spans="3:15" x14ac:dyDescent="0.25">
      <c r="C516" s="27">
        <f t="shared" ref="C516:C579" si="86">C515</f>
        <v>1020782</v>
      </c>
      <c r="D516" s="62">
        <f t="shared" si="84"/>
        <v>2780132.9</v>
      </c>
      <c r="G516" s="48">
        <f t="shared" ref="G516:G579" si="87">G515</f>
        <v>27397029.020919967</v>
      </c>
      <c r="N516" s="50">
        <f t="shared" si="85"/>
        <v>30.545148696834797</v>
      </c>
      <c r="O516" s="50"/>
    </row>
    <row r="517" spans="3:15" x14ac:dyDescent="0.25">
      <c r="C517" s="27">
        <f t="shared" si="86"/>
        <v>1020782</v>
      </c>
      <c r="D517" s="62">
        <f t="shared" si="84"/>
        <v>2780132.9</v>
      </c>
      <c r="G517" s="48">
        <f t="shared" si="87"/>
        <v>27397029.020919967</v>
      </c>
      <c r="N517" s="50">
        <f t="shared" si="85"/>
        <v>30.545148696834797</v>
      </c>
      <c r="O517" s="50"/>
    </row>
    <row r="518" spans="3:15" x14ac:dyDescent="0.25">
      <c r="C518" s="27">
        <f t="shared" si="86"/>
        <v>1020782</v>
      </c>
      <c r="D518" s="62">
        <f t="shared" si="84"/>
        <v>2780132.9</v>
      </c>
      <c r="G518" s="48">
        <f t="shared" si="87"/>
        <v>27397029.020919967</v>
      </c>
      <c r="N518" s="50">
        <f t="shared" si="85"/>
        <v>30.545148696834797</v>
      </c>
      <c r="O518" s="50"/>
    </row>
    <row r="519" spans="3:15" x14ac:dyDescent="0.25">
      <c r="C519" s="27">
        <f t="shared" si="86"/>
        <v>1020782</v>
      </c>
      <c r="D519" s="62">
        <f t="shared" si="84"/>
        <v>2780132.9</v>
      </c>
      <c r="G519" s="48">
        <f t="shared" si="87"/>
        <v>27397029.020919967</v>
      </c>
      <c r="N519" s="50">
        <f t="shared" si="85"/>
        <v>30.545148696834797</v>
      </c>
      <c r="O519" s="50"/>
    </row>
    <row r="520" spans="3:15" x14ac:dyDescent="0.25">
      <c r="C520" s="27">
        <f t="shared" si="86"/>
        <v>1020782</v>
      </c>
      <c r="D520" s="62">
        <f t="shared" si="84"/>
        <v>2780132.9</v>
      </c>
      <c r="G520" s="48">
        <f t="shared" si="87"/>
        <v>27397029.020919967</v>
      </c>
      <c r="N520" s="50">
        <f t="shared" si="85"/>
        <v>30.545148696834797</v>
      </c>
      <c r="O520" s="50"/>
    </row>
    <row r="521" spans="3:15" x14ac:dyDescent="0.25">
      <c r="C521" s="27">
        <f t="shared" si="86"/>
        <v>1020782</v>
      </c>
      <c r="D521" s="62">
        <f t="shared" si="84"/>
        <v>2780132.9</v>
      </c>
      <c r="G521" s="48">
        <f t="shared" si="87"/>
        <v>27397029.020919967</v>
      </c>
      <c r="N521" s="50">
        <f t="shared" si="85"/>
        <v>30.545148696834797</v>
      </c>
      <c r="O521" s="50"/>
    </row>
    <row r="522" spans="3:15" x14ac:dyDescent="0.25">
      <c r="C522" s="27">
        <f t="shared" si="86"/>
        <v>1020782</v>
      </c>
      <c r="D522" s="62">
        <f t="shared" si="84"/>
        <v>2780132.9</v>
      </c>
      <c r="G522" s="48">
        <f t="shared" si="87"/>
        <v>27397029.020919967</v>
      </c>
      <c r="N522" s="50">
        <f t="shared" si="85"/>
        <v>30.545148696834797</v>
      </c>
      <c r="O522" s="50"/>
    </row>
    <row r="523" spans="3:15" x14ac:dyDescent="0.25">
      <c r="C523" s="27">
        <f t="shared" si="86"/>
        <v>1020782</v>
      </c>
      <c r="D523" s="62">
        <f t="shared" si="84"/>
        <v>2780132.9</v>
      </c>
      <c r="G523" s="48">
        <f t="shared" si="87"/>
        <v>27397029.020919967</v>
      </c>
      <c r="N523" s="50">
        <f t="shared" si="85"/>
        <v>30.545148696834797</v>
      </c>
      <c r="O523" s="50"/>
    </row>
    <row r="524" spans="3:15" x14ac:dyDescent="0.25">
      <c r="C524" s="27">
        <f t="shared" si="86"/>
        <v>1020782</v>
      </c>
      <c r="D524" s="62">
        <f t="shared" si="84"/>
        <v>2780132.9</v>
      </c>
      <c r="G524" s="48">
        <f t="shared" si="87"/>
        <v>27397029.020919967</v>
      </c>
      <c r="N524" s="50">
        <f t="shared" si="85"/>
        <v>30.545148696834797</v>
      </c>
      <c r="O524" s="50"/>
    </row>
    <row r="525" spans="3:15" x14ac:dyDescent="0.25">
      <c r="C525" s="27">
        <f t="shared" si="86"/>
        <v>1020782</v>
      </c>
      <c r="D525" s="62">
        <f t="shared" si="84"/>
        <v>2780132.9</v>
      </c>
      <c r="G525" s="48">
        <f t="shared" si="87"/>
        <v>27397029.020919967</v>
      </c>
      <c r="N525" s="50">
        <f t="shared" si="85"/>
        <v>30.545148696834797</v>
      </c>
      <c r="O525" s="50"/>
    </row>
    <row r="526" spans="3:15" x14ac:dyDescent="0.25">
      <c r="C526" s="27">
        <f t="shared" si="86"/>
        <v>1020782</v>
      </c>
      <c r="D526" s="62">
        <f t="shared" si="84"/>
        <v>2780132.9</v>
      </c>
      <c r="G526" s="48">
        <f t="shared" si="87"/>
        <v>27397029.020919967</v>
      </c>
      <c r="N526" s="50">
        <f t="shared" si="85"/>
        <v>30.545148696834797</v>
      </c>
      <c r="O526" s="50"/>
    </row>
    <row r="527" spans="3:15" x14ac:dyDescent="0.25">
      <c r="C527" s="27">
        <f t="shared" si="86"/>
        <v>1020782</v>
      </c>
      <c r="D527" s="62">
        <f t="shared" si="84"/>
        <v>2780132.9</v>
      </c>
      <c r="G527" s="48">
        <f t="shared" si="87"/>
        <v>27397029.020919967</v>
      </c>
      <c r="N527" s="50">
        <f t="shared" si="85"/>
        <v>30.545148696834797</v>
      </c>
      <c r="O527" s="50"/>
    </row>
    <row r="528" spans="3:15" x14ac:dyDescent="0.25">
      <c r="C528" s="27">
        <f t="shared" si="86"/>
        <v>1020782</v>
      </c>
      <c r="D528" s="62">
        <f t="shared" si="84"/>
        <v>2780132.9</v>
      </c>
      <c r="G528" s="48">
        <f t="shared" si="87"/>
        <v>27397029.020919967</v>
      </c>
      <c r="N528" s="50">
        <f t="shared" si="85"/>
        <v>30.545148696834797</v>
      </c>
      <c r="O528" s="50"/>
    </row>
    <row r="529" spans="3:15" x14ac:dyDescent="0.25">
      <c r="C529" s="27">
        <f t="shared" si="86"/>
        <v>1020782</v>
      </c>
      <c r="D529" s="62">
        <f t="shared" si="84"/>
        <v>2780132.9</v>
      </c>
      <c r="G529" s="48">
        <f t="shared" si="87"/>
        <v>27397029.020919967</v>
      </c>
      <c r="N529" s="50">
        <f t="shared" si="85"/>
        <v>30.545148696834797</v>
      </c>
      <c r="O529" s="50"/>
    </row>
    <row r="530" spans="3:15" x14ac:dyDescent="0.25">
      <c r="C530" s="27">
        <f t="shared" si="86"/>
        <v>1020782</v>
      </c>
      <c r="D530" s="62">
        <f t="shared" si="84"/>
        <v>2780132.9</v>
      </c>
      <c r="G530" s="48">
        <f t="shared" si="87"/>
        <v>27397029.020919967</v>
      </c>
      <c r="N530" s="50">
        <f t="shared" si="85"/>
        <v>30.545148696834797</v>
      </c>
      <c r="O530" s="50"/>
    </row>
    <row r="531" spans="3:15" x14ac:dyDescent="0.25">
      <c r="C531" s="27">
        <f t="shared" si="86"/>
        <v>1020782</v>
      </c>
      <c r="D531" s="62">
        <f t="shared" si="84"/>
        <v>2780132.9</v>
      </c>
      <c r="G531" s="48">
        <f t="shared" si="87"/>
        <v>27397029.020919967</v>
      </c>
      <c r="N531" s="50">
        <f t="shared" si="85"/>
        <v>30.545148696834797</v>
      </c>
      <c r="O531" s="50"/>
    </row>
    <row r="532" spans="3:15" x14ac:dyDescent="0.25">
      <c r="C532" s="27">
        <f t="shared" si="86"/>
        <v>1020782</v>
      </c>
      <c r="D532" s="62">
        <f t="shared" si="84"/>
        <v>2780132.9</v>
      </c>
      <c r="G532" s="48">
        <f t="shared" si="87"/>
        <v>27397029.020919967</v>
      </c>
      <c r="N532" s="50">
        <f t="shared" si="85"/>
        <v>30.545148696834797</v>
      </c>
      <c r="O532" s="50"/>
    </row>
    <row r="533" spans="3:15" x14ac:dyDescent="0.25">
      <c r="C533" s="27">
        <f t="shared" si="86"/>
        <v>1020782</v>
      </c>
      <c r="D533" s="62">
        <f t="shared" si="84"/>
        <v>2780132.9</v>
      </c>
      <c r="G533" s="48">
        <f t="shared" si="87"/>
        <v>27397029.020919967</v>
      </c>
      <c r="N533" s="50">
        <f t="shared" si="85"/>
        <v>30.545148696834797</v>
      </c>
      <c r="O533" s="50"/>
    </row>
    <row r="534" spans="3:15" x14ac:dyDescent="0.25">
      <c r="C534" s="27">
        <f t="shared" si="86"/>
        <v>1020782</v>
      </c>
      <c r="D534" s="62">
        <f t="shared" si="84"/>
        <v>2780132.9</v>
      </c>
      <c r="G534" s="48">
        <f t="shared" si="87"/>
        <v>27397029.020919967</v>
      </c>
      <c r="N534" s="50">
        <f t="shared" si="85"/>
        <v>30.545148696834797</v>
      </c>
      <c r="O534" s="50"/>
    </row>
    <row r="535" spans="3:15" x14ac:dyDescent="0.25">
      <c r="C535" s="27">
        <f t="shared" si="86"/>
        <v>1020782</v>
      </c>
      <c r="D535" s="62">
        <f t="shared" si="84"/>
        <v>2780132.9</v>
      </c>
      <c r="G535" s="48">
        <f t="shared" si="87"/>
        <v>27397029.020919967</v>
      </c>
      <c r="N535" s="50">
        <f t="shared" si="85"/>
        <v>30.545148696834797</v>
      </c>
      <c r="O535" s="50"/>
    </row>
    <row r="536" spans="3:15" x14ac:dyDescent="0.25">
      <c r="C536" s="27">
        <f t="shared" si="86"/>
        <v>1020782</v>
      </c>
      <c r="D536" s="62">
        <f t="shared" si="84"/>
        <v>2780132.9</v>
      </c>
      <c r="G536" s="48">
        <f t="shared" si="87"/>
        <v>27397029.020919967</v>
      </c>
      <c r="N536" s="50">
        <f t="shared" si="85"/>
        <v>30.545148696834797</v>
      </c>
      <c r="O536" s="50"/>
    </row>
    <row r="537" spans="3:15" x14ac:dyDescent="0.25">
      <c r="C537" s="27">
        <f t="shared" si="86"/>
        <v>1020782</v>
      </c>
      <c r="D537" s="62">
        <f t="shared" si="84"/>
        <v>2780132.9</v>
      </c>
      <c r="G537" s="48">
        <f t="shared" si="87"/>
        <v>27397029.020919967</v>
      </c>
      <c r="N537" s="50">
        <f t="shared" si="85"/>
        <v>30.545148696834797</v>
      </c>
      <c r="O537" s="50"/>
    </row>
    <row r="538" spans="3:15" x14ac:dyDescent="0.25">
      <c r="C538" s="27">
        <f t="shared" si="86"/>
        <v>1020782</v>
      </c>
      <c r="D538" s="62">
        <f t="shared" si="84"/>
        <v>2780132.9</v>
      </c>
      <c r="G538" s="48">
        <f t="shared" si="87"/>
        <v>27397029.020919967</v>
      </c>
      <c r="N538" s="50">
        <f t="shared" si="85"/>
        <v>30.545148696834797</v>
      </c>
      <c r="O538" s="50"/>
    </row>
    <row r="539" spans="3:15" x14ac:dyDescent="0.25">
      <c r="C539" s="27">
        <f t="shared" si="86"/>
        <v>1020782</v>
      </c>
      <c r="D539" s="62">
        <f t="shared" si="84"/>
        <v>2780132.9</v>
      </c>
      <c r="G539" s="48">
        <f t="shared" si="87"/>
        <v>27397029.020919967</v>
      </c>
      <c r="N539" s="50">
        <f t="shared" si="85"/>
        <v>30.545148696834797</v>
      </c>
      <c r="O539" s="50"/>
    </row>
    <row r="540" spans="3:15" x14ac:dyDescent="0.25">
      <c r="C540" s="27">
        <f t="shared" si="86"/>
        <v>1020782</v>
      </c>
      <c r="D540" s="62">
        <f t="shared" si="84"/>
        <v>2780132.9</v>
      </c>
      <c r="G540" s="48">
        <f t="shared" si="87"/>
        <v>27397029.020919967</v>
      </c>
      <c r="N540" s="50">
        <f t="shared" si="85"/>
        <v>30.545148696834797</v>
      </c>
      <c r="O540" s="50"/>
    </row>
    <row r="541" spans="3:15" x14ac:dyDescent="0.25">
      <c r="C541" s="27">
        <f t="shared" si="86"/>
        <v>1020782</v>
      </c>
      <c r="D541" s="62">
        <f t="shared" si="84"/>
        <v>2780132.9</v>
      </c>
      <c r="G541" s="48">
        <f t="shared" si="87"/>
        <v>27397029.020919967</v>
      </c>
      <c r="N541" s="50">
        <f t="shared" si="85"/>
        <v>30.545148696834797</v>
      </c>
      <c r="O541" s="50"/>
    </row>
    <row r="542" spans="3:15" x14ac:dyDescent="0.25">
      <c r="C542" s="27">
        <f t="shared" si="86"/>
        <v>1020782</v>
      </c>
      <c r="D542" s="62">
        <f t="shared" si="84"/>
        <v>2780132.9</v>
      </c>
      <c r="G542" s="48">
        <f t="shared" si="87"/>
        <v>27397029.020919967</v>
      </c>
      <c r="N542" s="50">
        <f t="shared" si="85"/>
        <v>30.545148696834797</v>
      </c>
      <c r="O542" s="50"/>
    </row>
    <row r="543" spans="3:15" x14ac:dyDescent="0.25">
      <c r="C543" s="27">
        <f t="shared" si="86"/>
        <v>1020782</v>
      </c>
      <c r="D543" s="62">
        <f t="shared" si="84"/>
        <v>2780132.9</v>
      </c>
      <c r="G543" s="48">
        <f t="shared" si="87"/>
        <v>27397029.020919967</v>
      </c>
      <c r="N543" s="50">
        <f t="shared" si="85"/>
        <v>30.545148696834797</v>
      </c>
      <c r="O543" s="50"/>
    </row>
    <row r="544" spans="3:15" x14ac:dyDescent="0.25">
      <c r="C544" s="27">
        <f t="shared" si="86"/>
        <v>1020782</v>
      </c>
      <c r="D544" s="62">
        <f t="shared" si="84"/>
        <v>2780132.9</v>
      </c>
      <c r="G544" s="48">
        <f t="shared" si="87"/>
        <v>27397029.020919967</v>
      </c>
      <c r="N544" s="50">
        <f t="shared" si="85"/>
        <v>30.545148696834797</v>
      </c>
      <c r="O544" s="50"/>
    </row>
    <row r="545" spans="3:15" x14ac:dyDescent="0.25">
      <c r="C545" s="27">
        <f t="shared" si="86"/>
        <v>1020782</v>
      </c>
      <c r="D545" s="62">
        <f t="shared" si="84"/>
        <v>2780132.9</v>
      </c>
      <c r="G545" s="48">
        <f t="shared" si="87"/>
        <v>27397029.020919967</v>
      </c>
      <c r="N545" s="50">
        <f t="shared" si="85"/>
        <v>30.545148696834797</v>
      </c>
      <c r="O545" s="50"/>
    </row>
    <row r="546" spans="3:15" x14ac:dyDescent="0.25">
      <c r="C546" s="27">
        <f t="shared" si="86"/>
        <v>1020782</v>
      </c>
      <c r="D546" s="62">
        <f t="shared" si="84"/>
        <v>2780132.9</v>
      </c>
      <c r="G546" s="48">
        <f t="shared" si="87"/>
        <v>27397029.020919967</v>
      </c>
      <c r="N546" s="50">
        <f t="shared" si="85"/>
        <v>30.545148696834797</v>
      </c>
      <c r="O546" s="50"/>
    </row>
    <row r="547" spans="3:15" x14ac:dyDescent="0.25">
      <c r="C547" s="27">
        <f t="shared" si="86"/>
        <v>1020782</v>
      </c>
      <c r="D547" s="62">
        <f t="shared" si="84"/>
        <v>2780132.9</v>
      </c>
      <c r="G547" s="48">
        <f t="shared" si="87"/>
        <v>27397029.020919967</v>
      </c>
      <c r="N547" s="50">
        <f t="shared" si="85"/>
        <v>30.545148696834797</v>
      </c>
      <c r="O547" s="50"/>
    </row>
    <row r="548" spans="3:15" x14ac:dyDescent="0.25">
      <c r="C548" s="27">
        <f t="shared" si="86"/>
        <v>1020782</v>
      </c>
      <c r="D548" s="62">
        <f t="shared" si="84"/>
        <v>2780132.9</v>
      </c>
      <c r="G548" s="48">
        <f t="shared" si="87"/>
        <v>27397029.020919967</v>
      </c>
      <c r="N548" s="50">
        <f t="shared" si="85"/>
        <v>30.545148696834797</v>
      </c>
      <c r="O548" s="50"/>
    </row>
    <row r="549" spans="3:15" x14ac:dyDescent="0.25">
      <c r="C549" s="27">
        <f t="shared" si="86"/>
        <v>1020782</v>
      </c>
      <c r="D549" s="62">
        <f t="shared" si="84"/>
        <v>2780132.9</v>
      </c>
      <c r="G549" s="48">
        <f t="shared" si="87"/>
        <v>27397029.020919967</v>
      </c>
      <c r="N549" s="50">
        <f t="shared" si="85"/>
        <v>30.545148696834797</v>
      </c>
      <c r="O549" s="50"/>
    </row>
    <row r="550" spans="3:15" x14ac:dyDescent="0.25">
      <c r="C550" s="27">
        <f t="shared" si="86"/>
        <v>1020782</v>
      </c>
      <c r="D550" s="62">
        <f t="shared" si="84"/>
        <v>2780132.9</v>
      </c>
      <c r="G550" s="48">
        <f t="shared" si="87"/>
        <v>27397029.020919967</v>
      </c>
      <c r="N550" s="50">
        <f t="shared" si="85"/>
        <v>30.545148696834797</v>
      </c>
      <c r="O550" s="50"/>
    </row>
    <row r="551" spans="3:15" x14ac:dyDescent="0.25">
      <c r="C551" s="27">
        <f t="shared" si="86"/>
        <v>1020782</v>
      </c>
      <c r="D551" s="62">
        <f t="shared" si="84"/>
        <v>2780132.9</v>
      </c>
      <c r="G551" s="48">
        <f t="shared" si="87"/>
        <v>27397029.020919967</v>
      </c>
      <c r="N551" s="50">
        <f t="shared" si="85"/>
        <v>30.545148696834797</v>
      </c>
      <c r="O551" s="50"/>
    </row>
    <row r="552" spans="3:15" x14ac:dyDescent="0.25">
      <c r="C552" s="27">
        <f t="shared" si="86"/>
        <v>1020782</v>
      </c>
      <c r="D552" s="62">
        <f t="shared" si="84"/>
        <v>2780132.9</v>
      </c>
      <c r="G552" s="48">
        <f t="shared" si="87"/>
        <v>27397029.020919967</v>
      </c>
      <c r="N552" s="50">
        <f t="shared" si="85"/>
        <v>30.545148696834797</v>
      </c>
      <c r="O552" s="50"/>
    </row>
    <row r="553" spans="3:15" x14ac:dyDescent="0.25">
      <c r="C553" s="27">
        <f t="shared" si="86"/>
        <v>1020782</v>
      </c>
      <c r="D553" s="62">
        <f t="shared" si="84"/>
        <v>2780132.9</v>
      </c>
      <c r="G553" s="48">
        <f t="shared" si="87"/>
        <v>27397029.020919967</v>
      </c>
      <c r="N553" s="50">
        <f t="shared" si="85"/>
        <v>30.545148696834797</v>
      </c>
      <c r="O553" s="50"/>
    </row>
    <row r="554" spans="3:15" x14ac:dyDescent="0.25">
      <c r="C554" s="27">
        <f t="shared" si="86"/>
        <v>1020782</v>
      </c>
      <c r="D554" s="62">
        <f t="shared" si="84"/>
        <v>2780132.9</v>
      </c>
      <c r="G554" s="48">
        <f t="shared" si="87"/>
        <v>27397029.020919967</v>
      </c>
      <c r="N554" s="50">
        <f t="shared" si="85"/>
        <v>30.545148696834797</v>
      </c>
      <c r="O554" s="50"/>
    </row>
    <row r="555" spans="3:15" x14ac:dyDescent="0.25">
      <c r="C555" s="27">
        <f t="shared" si="86"/>
        <v>1020782</v>
      </c>
      <c r="D555" s="62">
        <f t="shared" si="84"/>
        <v>2780132.9</v>
      </c>
      <c r="G555" s="48">
        <f t="shared" si="87"/>
        <v>27397029.020919967</v>
      </c>
      <c r="N555" s="50">
        <f t="shared" si="85"/>
        <v>30.545148696834797</v>
      </c>
      <c r="O555" s="50"/>
    </row>
    <row r="556" spans="3:15" x14ac:dyDescent="0.25">
      <c r="C556" s="27">
        <f t="shared" si="86"/>
        <v>1020782</v>
      </c>
      <c r="D556" s="62">
        <f t="shared" si="84"/>
        <v>2780132.9</v>
      </c>
      <c r="G556" s="48">
        <f t="shared" si="87"/>
        <v>27397029.020919967</v>
      </c>
      <c r="N556" s="50">
        <f t="shared" si="85"/>
        <v>30.545148696834797</v>
      </c>
      <c r="O556" s="50"/>
    </row>
    <row r="557" spans="3:15" x14ac:dyDescent="0.25">
      <c r="C557" s="27">
        <f t="shared" si="86"/>
        <v>1020782</v>
      </c>
      <c r="D557" s="62">
        <f t="shared" si="84"/>
        <v>2780132.9</v>
      </c>
      <c r="G557" s="48">
        <f t="shared" si="87"/>
        <v>27397029.020919967</v>
      </c>
      <c r="N557" s="50">
        <f t="shared" si="85"/>
        <v>30.545148696834797</v>
      </c>
      <c r="O557" s="50"/>
    </row>
    <row r="558" spans="3:15" x14ac:dyDescent="0.25">
      <c r="C558" s="27">
        <f t="shared" si="86"/>
        <v>1020782</v>
      </c>
      <c r="D558" s="62">
        <f t="shared" si="84"/>
        <v>2780132.9</v>
      </c>
      <c r="G558" s="48">
        <f t="shared" si="87"/>
        <v>27397029.020919967</v>
      </c>
      <c r="N558" s="50">
        <f t="shared" si="85"/>
        <v>30.545148696834797</v>
      </c>
      <c r="O558" s="50"/>
    </row>
    <row r="559" spans="3:15" x14ac:dyDescent="0.25">
      <c r="C559" s="27">
        <f t="shared" si="86"/>
        <v>1020782</v>
      </c>
      <c r="D559" s="62">
        <f t="shared" si="84"/>
        <v>2780132.9</v>
      </c>
      <c r="G559" s="48">
        <f t="shared" si="87"/>
        <v>27397029.020919967</v>
      </c>
      <c r="N559" s="50">
        <f t="shared" si="85"/>
        <v>30.545148696834797</v>
      </c>
      <c r="O559" s="50"/>
    </row>
    <row r="560" spans="3:15" x14ac:dyDescent="0.25">
      <c r="C560" s="27">
        <f t="shared" si="86"/>
        <v>1020782</v>
      </c>
      <c r="D560" s="62">
        <f t="shared" si="84"/>
        <v>2780132.9</v>
      </c>
      <c r="G560" s="48">
        <f t="shared" si="87"/>
        <v>27397029.020919967</v>
      </c>
      <c r="N560" s="50">
        <f t="shared" si="85"/>
        <v>30.545148696834797</v>
      </c>
      <c r="O560" s="50"/>
    </row>
    <row r="561" spans="3:15" x14ac:dyDescent="0.25">
      <c r="C561" s="27">
        <f t="shared" si="86"/>
        <v>1020782</v>
      </c>
      <c r="D561" s="62">
        <f t="shared" si="84"/>
        <v>2780132.9</v>
      </c>
      <c r="G561" s="48">
        <f t="shared" si="87"/>
        <v>27397029.020919967</v>
      </c>
      <c r="N561" s="50">
        <f t="shared" si="85"/>
        <v>30.545148696834797</v>
      </c>
      <c r="O561" s="50"/>
    </row>
    <row r="562" spans="3:15" x14ac:dyDescent="0.25">
      <c r="C562" s="27">
        <f t="shared" si="86"/>
        <v>1020782</v>
      </c>
      <c r="D562" s="62">
        <f t="shared" si="84"/>
        <v>2780132.9</v>
      </c>
      <c r="G562" s="48">
        <f t="shared" si="87"/>
        <v>27397029.020919967</v>
      </c>
      <c r="N562" s="50">
        <f t="shared" si="85"/>
        <v>30.545148696834797</v>
      </c>
      <c r="O562" s="50"/>
    </row>
    <row r="563" spans="3:15" x14ac:dyDescent="0.25">
      <c r="C563" s="27">
        <f t="shared" si="86"/>
        <v>1020782</v>
      </c>
      <c r="D563" s="62">
        <f t="shared" si="84"/>
        <v>2780132.9</v>
      </c>
      <c r="G563" s="48">
        <f t="shared" si="87"/>
        <v>27397029.020919967</v>
      </c>
      <c r="N563" s="50">
        <f t="shared" si="85"/>
        <v>30.545148696834797</v>
      </c>
      <c r="O563" s="50"/>
    </row>
    <row r="564" spans="3:15" x14ac:dyDescent="0.25">
      <c r="C564" s="27">
        <f t="shared" si="86"/>
        <v>1020782</v>
      </c>
      <c r="D564" s="62">
        <f t="shared" si="84"/>
        <v>2780132.9</v>
      </c>
      <c r="G564" s="48">
        <f t="shared" si="87"/>
        <v>27397029.020919967</v>
      </c>
      <c r="N564" s="50">
        <f t="shared" si="85"/>
        <v>30.545148696834797</v>
      </c>
      <c r="O564" s="50"/>
    </row>
    <row r="565" spans="3:15" x14ac:dyDescent="0.25">
      <c r="C565" s="27">
        <f t="shared" si="86"/>
        <v>1020782</v>
      </c>
      <c r="D565" s="62">
        <f t="shared" si="84"/>
        <v>2780132.9</v>
      </c>
      <c r="G565" s="48">
        <f t="shared" si="87"/>
        <v>27397029.020919967</v>
      </c>
      <c r="N565" s="50">
        <f t="shared" si="85"/>
        <v>30.545148696834797</v>
      </c>
      <c r="O565" s="50"/>
    </row>
    <row r="566" spans="3:15" x14ac:dyDescent="0.25">
      <c r="C566" s="27">
        <f t="shared" si="86"/>
        <v>1020782</v>
      </c>
      <c r="D566" s="62">
        <f t="shared" si="84"/>
        <v>2780132.9</v>
      </c>
      <c r="G566" s="48">
        <f t="shared" si="87"/>
        <v>27397029.020919967</v>
      </c>
      <c r="N566" s="50">
        <f t="shared" si="85"/>
        <v>30.545148696834797</v>
      </c>
      <c r="O566" s="50"/>
    </row>
    <row r="567" spans="3:15" x14ac:dyDescent="0.25">
      <c r="C567" s="27">
        <f t="shared" si="86"/>
        <v>1020782</v>
      </c>
      <c r="D567" s="62">
        <f t="shared" si="84"/>
        <v>2780132.9</v>
      </c>
      <c r="G567" s="48">
        <f t="shared" si="87"/>
        <v>27397029.020919967</v>
      </c>
      <c r="N567" s="50">
        <f t="shared" si="85"/>
        <v>30.545148696834797</v>
      </c>
      <c r="O567" s="50"/>
    </row>
    <row r="568" spans="3:15" x14ac:dyDescent="0.25">
      <c r="C568" s="27">
        <f t="shared" si="86"/>
        <v>1020782</v>
      </c>
      <c r="D568" s="62">
        <f t="shared" si="84"/>
        <v>2780132.9</v>
      </c>
      <c r="G568" s="48">
        <f t="shared" si="87"/>
        <v>27397029.020919967</v>
      </c>
      <c r="N568" s="50">
        <f t="shared" si="85"/>
        <v>30.545148696834797</v>
      </c>
      <c r="O568" s="50"/>
    </row>
    <row r="569" spans="3:15" x14ac:dyDescent="0.25">
      <c r="C569" s="27">
        <f t="shared" si="86"/>
        <v>1020782</v>
      </c>
      <c r="D569" s="62">
        <f t="shared" si="84"/>
        <v>2780132.9</v>
      </c>
      <c r="G569" s="48">
        <f t="shared" si="87"/>
        <v>27397029.020919967</v>
      </c>
      <c r="N569" s="50">
        <f t="shared" si="85"/>
        <v>30.545148696834797</v>
      </c>
      <c r="O569" s="50"/>
    </row>
    <row r="570" spans="3:15" x14ac:dyDescent="0.25">
      <c r="C570" s="27">
        <f t="shared" si="86"/>
        <v>1020782</v>
      </c>
      <c r="D570" s="62">
        <f t="shared" si="84"/>
        <v>2780132.9</v>
      </c>
      <c r="G570" s="48">
        <f t="shared" si="87"/>
        <v>27397029.020919967</v>
      </c>
      <c r="N570" s="50">
        <f t="shared" si="85"/>
        <v>30.545148696834797</v>
      </c>
      <c r="O570" s="50"/>
    </row>
    <row r="571" spans="3:15" x14ac:dyDescent="0.25">
      <c r="C571" s="27">
        <f t="shared" si="86"/>
        <v>1020782</v>
      </c>
      <c r="D571" s="62">
        <f t="shared" si="84"/>
        <v>2780132.9</v>
      </c>
      <c r="G571" s="48">
        <f t="shared" si="87"/>
        <v>27397029.020919967</v>
      </c>
      <c r="N571" s="50">
        <f t="shared" si="85"/>
        <v>30.545148696834797</v>
      </c>
      <c r="O571" s="50"/>
    </row>
    <row r="572" spans="3:15" x14ac:dyDescent="0.25">
      <c r="C572" s="27">
        <f t="shared" si="86"/>
        <v>1020782</v>
      </c>
      <c r="D572" s="62">
        <f t="shared" si="84"/>
        <v>2780132.9</v>
      </c>
      <c r="G572" s="48">
        <f t="shared" si="87"/>
        <v>27397029.020919967</v>
      </c>
      <c r="N572" s="50">
        <f t="shared" si="85"/>
        <v>30.545148696834797</v>
      </c>
      <c r="O572" s="50"/>
    </row>
    <row r="573" spans="3:15" x14ac:dyDescent="0.25">
      <c r="C573" s="27">
        <f t="shared" si="86"/>
        <v>1020782</v>
      </c>
      <c r="D573" s="62">
        <f t="shared" si="84"/>
        <v>2780132.9</v>
      </c>
      <c r="G573" s="48">
        <f t="shared" si="87"/>
        <v>27397029.020919967</v>
      </c>
      <c r="N573" s="50">
        <f t="shared" si="85"/>
        <v>30.545148696834797</v>
      </c>
      <c r="O573" s="50"/>
    </row>
    <row r="574" spans="3:15" x14ac:dyDescent="0.25">
      <c r="C574" s="27">
        <f t="shared" si="86"/>
        <v>1020782</v>
      </c>
      <c r="D574" s="62">
        <f t="shared" si="84"/>
        <v>2780132.9</v>
      </c>
      <c r="G574" s="48">
        <f t="shared" si="87"/>
        <v>27397029.020919967</v>
      </c>
      <c r="N574" s="50">
        <f t="shared" si="85"/>
        <v>30.545148696834797</v>
      </c>
      <c r="O574" s="50"/>
    </row>
    <row r="575" spans="3:15" x14ac:dyDescent="0.25">
      <c r="C575" s="27">
        <f t="shared" si="86"/>
        <v>1020782</v>
      </c>
      <c r="D575" s="62">
        <f t="shared" si="84"/>
        <v>2780132.9</v>
      </c>
      <c r="G575" s="48">
        <f t="shared" si="87"/>
        <v>27397029.020919967</v>
      </c>
      <c r="N575" s="50">
        <f t="shared" si="85"/>
        <v>30.545148696834797</v>
      </c>
      <c r="O575" s="50"/>
    </row>
    <row r="576" spans="3:15" x14ac:dyDescent="0.25">
      <c r="C576" s="27">
        <f t="shared" si="86"/>
        <v>1020782</v>
      </c>
      <c r="D576" s="62">
        <f t="shared" si="84"/>
        <v>2780132.9</v>
      </c>
      <c r="G576" s="48">
        <f t="shared" si="87"/>
        <v>27397029.020919967</v>
      </c>
      <c r="N576" s="50">
        <f t="shared" si="85"/>
        <v>30.545148696834797</v>
      </c>
      <c r="O576" s="50"/>
    </row>
    <row r="577" spans="3:15" x14ac:dyDescent="0.25">
      <c r="C577" s="27">
        <f t="shared" si="86"/>
        <v>1020782</v>
      </c>
      <c r="D577" s="62">
        <f t="shared" si="84"/>
        <v>2780132.9</v>
      </c>
      <c r="G577" s="48">
        <f t="shared" si="87"/>
        <v>27397029.020919967</v>
      </c>
      <c r="N577" s="50">
        <f t="shared" si="85"/>
        <v>30.545148696834797</v>
      </c>
      <c r="O577" s="50"/>
    </row>
    <row r="578" spans="3:15" x14ac:dyDescent="0.25">
      <c r="C578" s="27">
        <f t="shared" si="86"/>
        <v>1020782</v>
      </c>
      <c r="D578" s="62">
        <f t="shared" si="84"/>
        <v>2780132.9</v>
      </c>
      <c r="G578" s="48">
        <f t="shared" si="87"/>
        <v>27397029.020919967</v>
      </c>
      <c r="N578" s="50">
        <f t="shared" si="85"/>
        <v>30.545148696834797</v>
      </c>
      <c r="O578" s="50"/>
    </row>
    <row r="579" spans="3:15" x14ac:dyDescent="0.25">
      <c r="C579" s="27">
        <f t="shared" si="86"/>
        <v>1020782</v>
      </c>
      <c r="D579" s="62">
        <f t="shared" ref="D579:D642" si="88">D578</f>
        <v>2780132.9</v>
      </c>
      <c r="G579" s="48">
        <f t="shared" si="87"/>
        <v>27397029.020919967</v>
      </c>
      <c r="N579" s="50">
        <f t="shared" ref="N579:N642" si="89">N578</f>
        <v>30.545148696834797</v>
      </c>
      <c r="O579" s="50"/>
    </row>
    <row r="580" spans="3:15" x14ac:dyDescent="0.25">
      <c r="C580" s="27">
        <f t="shared" ref="C580:C643" si="90">C579</f>
        <v>1020782</v>
      </c>
      <c r="D580" s="62">
        <f t="shared" si="88"/>
        <v>2780132.9</v>
      </c>
      <c r="G580" s="48">
        <f t="shared" ref="G580:G643" si="91">G579</f>
        <v>27397029.020919967</v>
      </c>
      <c r="N580" s="50">
        <f t="shared" si="89"/>
        <v>30.545148696834797</v>
      </c>
      <c r="O580" s="50"/>
    </row>
    <row r="581" spans="3:15" x14ac:dyDescent="0.25">
      <c r="C581" s="27">
        <f t="shared" si="90"/>
        <v>1020782</v>
      </c>
      <c r="D581" s="62">
        <f t="shared" si="88"/>
        <v>2780132.9</v>
      </c>
      <c r="G581" s="48">
        <f t="shared" si="91"/>
        <v>27397029.020919967</v>
      </c>
      <c r="N581" s="50">
        <f t="shared" si="89"/>
        <v>30.545148696834797</v>
      </c>
      <c r="O581" s="50"/>
    </row>
    <row r="582" spans="3:15" x14ac:dyDescent="0.25">
      <c r="C582" s="27">
        <f t="shared" si="90"/>
        <v>1020782</v>
      </c>
      <c r="D582" s="62">
        <f t="shared" si="88"/>
        <v>2780132.9</v>
      </c>
      <c r="G582" s="48">
        <f t="shared" si="91"/>
        <v>27397029.020919967</v>
      </c>
      <c r="N582" s="50">
        <f t="shared" si="89"/>
        <v>30.545148696834797</v>
      </c>
      <c r="O582" s="50"/>
    </row>
    <row r="583" spans="3:15" x14ac:dyDescent="0.25">
      <c r="C583" s="27">
        <f t="shared" si="90"/>
        <v>1020782</v>
      </c>
      <c r="D583" s="62">
        <f t="shared" si="88"/>
        <v>2780132.9</v>
      </c>
      <c r="G583" s="48">
        <f t="shared" si="91"/>
        <v>27397029.020919967</v>
      </c>
      <c r="N583" s="50">
        <f t="shared" si="89"/>
        <v>30.545148696834797</v>
      </c>
      <c r="O583" s="50"/>
    </row>
    <row r="584" spans="3:15" x14ac:dyDescent="0.25">
      <c r="C584" s="27">
        <f t="shared" si="90"/>
        <v>1020782</v>
      </c>
      <c r="D584" s="62">
        <f t="shared" si="88"/>
        <v>2780132.9</v>
      </c>
      <c r="G584" s="48">
        <f t="shared" si="91"/>
        <v>27397029.020919967</v>
      </c>
      <c r="N584" s="50">
        <f t="shared" si="89"/>
        <v>30.545148696834797</v>
      </c>
      <c r="O584" s="50"/>
    </row>
    <row r="585" spans="3:15" x14ac:dyDescent="0.25">
      <c r="C585" s="27">
        <f t="shared" si="90"/>
        <v>1020782</v>
      </c>
      <c r="D585" s="62">
        <f t="shared" si="88"/>
        <v>2780132.9</v>
      </c>
      <c r="G585" s="48">
        <f t="shared" si="91"/>
        <v>27397029.020919967</v>
      </c>
      <c r="N585" s="50">
        <f t="shared" si="89"/>
        <v>30.545148696834797</v>
      </c>
      <c r="O585" s="50"/>
    </row>
    <row r="586" spans="3:15" x14ac:dyDescent="0.25">
      <c r="C586" s="27">
        <f t="shared" si="90"/>
        <v>1020782</v>
      </c>
      <c r="D586" s="62">
        <f t="shared" si="88"/>
        <v>2780132.9</v>
      </c>
      <c r="G586" s="48">
        <f t="shared" si="91"/>
        <v>27397029.020919967</v>
      </c>
      <c r="N586" s="50">
        <f t="shared" si="89"/>
        <v>30.545148696834797</v>
      </c>
      <c r="O586" s="50"/>
    </row>
    <row r="587" spans="3:15" x14ac:dyDescent="0.25">
      <c r="C587" s="27">
        <f t="shared" si="90"/>
        <v>1020782</v>
      </c>
      <c r="D587" s="62">
        <f t="shared" si="88"/>
        <v>2780132.9</v>
      </c>
      <c r="G587" s="48">
        <f t="shared" si="91"/>
        <v>27397029.020919967</v>
      </c>
      <c r="N587" s="50">
        <f t="shared" si="89"/>
        <v>30.545148696834797</v>
      </c>
      <c r="O587" s="50"/>
    </row>
    <row r="588" spans="3:15" x14ac:dyDescent="0.25">
      <c r="C588" s="27">
        <f t="shared" si="90"/>
        <v>1020782</v>
      </c>
      <c r="D588" s="62">
        <f t="shared" si="88"/>
        <v>2780132.9</v>
      </c>
      <c r="G588" s="48">
        <f t="shared" si="91"/>
        <v>27397029.020919967</v>
      </c>
      <c r="N588" s="50">
        <f t="shared" si="89"/>
        <v>30.545148696834797</v>
      </c>
      <c r="O588" s="50"/>
    </row>
    <row r="589" spans="3:15" x14ac:dyDescent="0.25">
      <c r="C589" s="27">
        <f t="shared" si="90"/>
        <v>1020782</v>
      </c>
      <c r="D589" s="62">
        <f t="shared" si="88"/>
        <v>2780132.9</v>
      </c>
      <c r="G589" s="48">
        <f t="shared" si="91"/>
        <v>27397029.020919967</v>
      </c>
      <c r="N589" s="50">
        <f t="shared" si="89"/>
        <v>30.545148696834797</v>
      </c>
      <c r="O589" s="50"/>
    </row>
    <row r="590" spans="3:15" x14ac:dyDescent="0.25">
      <c r="C590" s="27">
        <f t="shared" si="90"/>
        <v>1020782</v>
      </c>
      <c r="D590" s="62">
        <f t="shared" si="88"/>
        <v>2780132.9</v>
      </c>
      <c r="G590" s="48">
        <f t="shared" si="91"/>
        <v>27397029.020919967</v>
      </c>
      <c r="N590" s="50">
        <f t="shared" si="89"/>
        <v>30.545148696834797</v>
      </c>
      <c r="O590" s="50"/>
    </row>
    <row r="591" spans="3:15" x14ac:dyDescent="0.25">
      <c r="C591" s="27">
        <f t="shared" si="90"/>
        <v>1020782</v>
      </c>
      <c r="D591" s="62">
        <f t="shared" si="88"/>
        <v>2780132.9</v>
      </c>
      <c r="G591" s="48">
        <f t="shared" si="91"/>
        <v>27397029.020919967</v>
      </c>
      <c r="N591" s="50">
        <f t="shared" si="89"/>
        <v>30.545148696834797</v>
      </c>
      <c r="O591" s="50"/>
    </row>
    <row r="592" spans="3:15" x14ac:dyDescent="0.25">
      <c r="C592" s="27">
        <f t="shared" si="90"/>
        <v>1020782</v>
      </c>
      <c r="D592" s="62">
        <f t="shared" si="88"/>
        <v>2780132.9</v>
      </c>
      <c r="G592" s="48">
        <f t="shared" si="91"/>
        <v>27397029.020919967</v>
      </c>
      <c r="N592" s="50">
        <f t="shared" si="89"/>
        <v>30.545148696834797</v>
      </c>
      <c r="O592" s="50"/>
    </row>
    <row r="593" spans="3:15" x14ac:dyDescent="0.25">
      <c r="C593" s="27">
        <f t="shared" si="90"/>
        <v>1020782</v>
      </c>
      <c r="D593" s="62">
        <f t="shared" si="88"/>
        <v>2780132.9</v>
      </c>
      <c r="G593" s="48">
        <f t="shared" si="91"/>
        <v>27397029.020919967</v>
      </c>
      <c r="N593" s="50">
        <f t="shared" si="89"/>
        <v>30.545148696834797</v>
      </c>
      <c r="O593" s="50"/>
    </row>
    <row r="594" spans="3:15" x14ac:dyDescent="0.25">
      <c r="C594" s="27">
        <f t="shared" si="90"/>
        <v>1020782</v>
      </c>
      <c r="D594" s="62">
        <f t="shared" si="88"/>
        <v>2780132.9</v>
      </c>
      <c r="G594" s="48">
        <f t="shared" si="91"/>
        <v>27397029.020919967</v>
      </c>
      <c r="N594" s="50">
        <f t="shared" si="89"/>
        <v>30.545148696834797</v>
      </c>
      <c r="O594" s="50"/>
    </row>
    <row r="595" spans="3:15" x14ac:dyDescent="0.25">
      <c r="C595" s="27">
        <f t="shared" si="90"/>
        <v>1020782</v>
      </c>
      <c r="D595" s="62">
        <f t="shared" si="88"/>
        <v>2780132.9</v>
      </c>
      <c r="G595" s="48">
        <f t="shared" si="91"/>
        <v>27397029.020919967</v>
      </c>
      <c r="N595" s="50">
        <f t="shared" si="89"/>
        <v>30.545148696834797</v>
      </c>
      <c r="O595" s="50"/>
    </row>
    <row r="596" spans="3:15" x14ac:dyDescent="0.25">
      <c r="C596" s="27">
        <f t="shared" si="90"/>
        <v>1020782</v>
      </c>
      <c r="D596" s="62">
        <f t="shared" si="88"/>
        <v>2780132.9</v>
      </c>
      <c r="G596" s="48">
        <f t="shared" si="91"/>
        <v>27397029.020919967</v>
      </c>
      <c r="N596" s="50">
        <f t="shared" si="89"/>
        <v>30.545148696834797</v>
      </c>
      <c r="O596" s="50"/>
    </row>
    <row r="597" spans="3:15" x14ac:dyDescent="0.25">
      <c r="C597" s="27">
        <f t="shared" si="90"/>
        <v>1020782</v>
      </c>
      <c r="D597" s="62">
        <f t="shared" si="88"/>
        <v>2780132.9</v>
      </c>
      <c r="G597" s="48">
        <f t="shared" si="91"/>
        <v>27397029.020919967</v>
      </c>
      <c r="N597" s="50">
        <f t="shared" si="89"/>
        <v>30.545148696834797</v>
      </c>
      <c r="O597" s="50"/>
    </row>
    <row r="598" spans="3:15" x14ac:dyDescent="0.25">
      <c r="C598" s="27">
        <f t="shared" si="90"/>
        <v>1020782</v>
      </c>
      <c r="D598" s="62">
        <f t="shared" si="88"/>
        <v>2780132.9</v>
      </c>
      <c r="G598" s="48">
        <f t="shared" si="91"/>
        <v>27397029.020919967</v>
      </c>
      <c r="N598" s="50">
        <f t="shared" si="89"/>
        <v>30.545148696834797</v>
      </c>
      <c r="O598" s="50"/>
    </row>
    <row r="599" spans="3:15" x14ac:dyDescent="0.25">
      <c r="C599" s="27">
        <f t="shared" si="90"/>
        <v>1020782</v>
      </c>
      <c r="D599" s="62">
        <f t="shared" si="88"/>
        <v>2780132.9</v>
      </c>
      <c r="G599" s="48">
        <f t="shared" si="91"/>
        <v>27397029.020919967</v>
      </c>
      <c r="N599" s="50">
        <f t="shared" si="89"/>
        <v>30.545148696834797</v>
      </c>
      <c r="O599" s="50"/>
    </row>
    <row r="600" spans="3:15" x14ac:dyDescent="0.25">
      <c r="C600" s="27">
        <f t="shared" si="90"/>
        <v>1020782</v>
      </c>
      <c r="D600" s="62">
        <f t="shared" si="88"/>
        <v>2780132.9</v>
      </c>
      <c r="G600" s="48">
        <f t="shared" si="91"/>
        <v>27397029.020919967</v>
      </c>
      <c r="N600" s="50">
        <f t="shared" si="89"/>
        <v>30.545148696834797</v>
      </c>
      <c r="O600" s="50"/>
    </row>
    <row r="601" spans="3:15" x14ac:dyDescent="0.25">
      <c r="C601" s="27">
        <f t="shared" si="90"/>
        <v>1020782</v>
      </c>
      <c r="D601" s="62">
        <f t="shared" si="88"/>
        <v>2780132.9</v>
      </c>
      <c r="G601" s="48">
        <f t="shared" si="91"/>
        <v>27397029.020919967</v>
      </c>
      <c r="N601" s="50">
        <f t="shared" si="89"/>
        <v>30.545148696834797</v>
      </c>
      <c r="O601" s="50"/>
    </row>
    <row r="602" spans="3:15" x14ac:dyDescent="0.25">
      <c r="C602" s="27">
        <f t="shared" si="90"/>
        <v>1020782</v>
      </c>
      <c r="D602" s="62">
        <f t="shared" si="88"/>
        <v>2780132.9</v>
      </c>
      <c r="G602" s="48">
        <f t="shared" si="91"/>
        <v>27397029.020919967</v>
      </c>
      <c r="N602" s="50">
        <f t="shared" si="89"/>
        <v>30.545148696834797</v>
      </c>
      <c r="O602" s="50"/>
    </row>
    <row r="603" spans="3:15" x14ac:dyDescent="0.25">
      <c r="C603" s="27">
        <f t="shared" si="90"/>
        <v>1020782</v>
      </c>
      <c r="D603" s="62">
        <f t="shared" si="88"/>
        <v>2780132.9</v>
      </c>
      <c r="G603" s="48">
        <f t="shared" si="91"/>
        <v>27397029.020919967</v>
      </c>
      <c r="N603" s="50">
        <f t="shared" si="89"/>
        <v>30.545148696834797</v>
      </c>
      <c r="O603" s="50"/>
    </row>
    <row r="604" spans="3:15" x14ac:dyDescent="0.25">
      <c r="C604" s="27">
        <f t="shared" si="90"/>
        <v>1020782</v>
      </c>
      <c r="D604" s="62">
        <f t="shared" si="88"/>
        <v>2780132.9</v>
      </c>
      <c r="G604" s="48">
        <f t="shared" si="91"/>
        <v>27397029.020919967</v>
      </c>
      <c r="N604" s="50">
        <f t="shared" si="89"/>
        <v>30.545148696834797</v>
      </c>
      <c r="O604" s="50"/>
    </row>
    <row r="605" spans="3:15" x14ac:dyDescent="0.25">
      <c r="C605" s="27">
        <f t="shared" si="90"/>
        <v>1020782</v>
      </c>
      <c r="D605" s="62">
        <f t="shared" si="88"/>
        <v>2780132.9</v>
      </c>
      <c r="G605" s="48">
        <f t="shared" si="91"/>
        <v>27397029.020919967</v>
      </c>
      <c r="N605" s="50">
        <f t="shared" si="89"/>
        <v>30.545148696834797</v>
      </c>
      <c r="O605" s="50"/>
    </row>
    <row r="606" spans="3:15" x14ac:dyDescent="0.25">
      <c r="C606" s="27">
        <f t="shared" si="90"/>
        <v>1020782</v>
      </c>
      <c r="D606" s="62">
        <f t="shared" si="88"/>
        <v>2780132.9</v>
      </c>
      <c r="G606" s="48">
        <f t="shared" si="91"/>
        <v>27397029.020919967</v>
      </c>
      <c r="N606" s="50">
        <f t="shared" si="89"/>
        <v>30.545148696834797</v>
      </c>
      <c r="O606" s="50"/>
    </row>
    <row r="607" spans="3:15" x14ac:dyDescent="0.25">
      <c r="C607" s="27">
        <f t="shared" si="90"/>
        <v>1020782</v>
      </c>
      <c r="D607" s="62">
        <f t="shared" si="88"/>
        <v>2780132.9</v>
      </c>
      <c r="G607" s="48">
        <f t="shared" si="91"/>
        <v>27397029.020919967</v>
      </c>
      <c r="N607" s="50">
        <f t="shared" si="89"/>
        <v>30.545148696834797</v>
      </c>
      <c r="O607" s="50"/>
    </row>
    <row r="608" spans="3:15" x14ac:dyDescent="0.25">
      <c r="C608" s="27">
        <f t="shared" si="90"/>
        <v>1020782</v>
      </c>
      <c r="D608" s="62">
        <f t="shared" si="88"/>
        <v>2780132.9</v>
      </c>
      <c r="G608" s="48">
        <f t="shared" si="91"/>
        <v>27397029.020919967</v>
      </c>
      <c r="N608" s="50">
        <f t="shared" si="89"/>
        <v>30.545148696834797</v>
      </c>
      <c r="O608" s="50"/>
    </row>
    <row r="609" spans="3:15" x14ac:dyDescent="0.25">
      <c r="C609" s="27">
        <f t="shared" si="90"/>
        <v>1020782</v>
      </c>
      <c r="D609" s="62">
        <f t="shared" si="88"/>
        <v>2780132.9</v>
      </c>
      <c r="G609" s="48">
        <f t="shared" si="91"/>
        <v>27397029.020919967</v>
      </c>
      <c r="N609" s="50">
        <f t="shared" si="89"/>
        <v>30.545148696834797</v>
      </c>
      <c r="O609" s="50"/>
    </row>
    <row r="610" spans="3:15" x14ac:dyDescent="0.25">
      <c r="C610" s="27">
        <f t="shared" si="90"/>
        <v>1020782</v>
      </c>
      <c r="D610" s="62">
        <f t="shared" si="88"/>
        <v>2780132.9</v>
      </c>
      <c r="G610" s="48">
        <f t="shared" si="91"/>
        <v>27397029.020919967</v>
      </c>
      <c r="N610" s="50">
        <f t="shared" si="89"/>
        <v>30.545148696834797</v>
      </c>
      <c r="O610" s="50"/>
    </row>
    <row r="611" spans="3:15" x14ac:dyDescent="0.25">
      <c r="C611" s="27">
        <f t="shared" si="90"/>
        <v>1020782</v>
      </c>
      <c r="D611" s="62">
        <f t="shared" si="88"/>
        <v>2780132.9</v>
      </c>
      <c r="G611" s="48">
        <f t="shared" si="91"/>
        <v>27397029.020919967</v>
      </c>
      <c r="N611" s="50">
        <f t="shared" si="89"/>
        <v>30.545148696834797</v>
      </c>
      <c r="O611" s="50"/>
    </row>
    <row r="612" spans="3:15" x14ac:dyDescent="0.25">
      <c r="C612" s="27">
        <f t="shared" si="90"/>
        <v>1020782</v>
      </c>
      <c r="D612" s="62">
        <f t="shared" si="88"/>
        <v>2780132.9</v>
      </c>
      <c r="G612" s="48">
        <f t="shared" si="91"/>
        <v>27397029.020919967</v>
      </c>
      <c r="N612" s="50">
        <f t="shared" si="89"/>
        <v>30.545148696834797</v>
      </c>
      <c r="O612" s="50"/>
    </row>
    <row r="613" spans="3:15" x14ac:dyDescent="0.25">
      <c r="C613" s="27">
        <f t="shared" si="90"/>
        <v>1020782</v>
      </c>
      <c r="D613" s="62">
        <f t="shared" si="88"/>
        <v>2780132.9</v>
      </c>
      <c r="G613" s="48">
        <f t="shared" si="91"/>
        <v>27397029.020919967</v>
      </c>
      <c r="N613" s="50">
        <f t="shared" si="89"/>
        <v>30.545148696834797</v>
      </c>
      <c r="O613" s="50"/>
    </row>
    <row r="614" spans="3:15" x14ac:dyDescent="0.25">
      <c r="C614" s="27">
        <f t="shared" si="90"/>
        <v>1020782</v>
      </c>
      <c r="D614" s="62">
        <f t="shared" si="88"/>
        <v>2780132.9</v>
      </c>
      <c r="G614" s="48">
        <f t="shared" si="91"/>
        <v>27397029.020919967</v>
      </c>
      <c r="N614" s="50">
        <f t="shared" si="89"/>
        <v>30.545148696834797</v>
      </c>
      <c r="O614" s="50"/>
    </row>
    <row r="615" spans="3:15" x14ac:dyDescent="0.25">
      <c r="C615" s="27">
        <f t="shared" si="90"/>
        <v>1020782</v>
      </c>
      <c r="D615" s="62">
        <f t="shared" si="88"/>
        <v>2780132.9</v>
      </c>
      <c r="G615" s="48">
        <f t="shared" si="91"/>
        <v>27397029.020919967</v>
      </c>
      <c r="N615" s="50">
        <f t="shared" si="89"/>
        <v>30.545148696834797</v>
      </c>
      <c r="O615" s="50"/>
    </row>
    <row r="616" spans="3:15" x14ac:dyDescent="0.25">
      <c r="C616" s="27">
        <f t="shared" si="90"/>
        <v>1020782</v>
      </c>
      <c r="D616" s="62">
        <f t="shared" si="88"/>
        <v>2780132.9</v>
      </c>
      <c r="G616" s="48">
        <f t="shared" si="91"/>
        <v>27397029.020919967</v>
      </c>
      <c r="N616" s="50">
        <f t="shared" si="89"/>
        <v>30.545148696834797</v>
      </c>
      <c r="O616" s="50"/>
    </row>
    <row r="617" spans="3:15" x14ac:dyDescent="0.25">
      <c r="C617" s="27">
        <f t="shared" si="90"/>
        <v>1020782</v>
      </c>
      <c r="D617" s="62">
        <f t="shared" si="88"/>
        <v>2780132.9</v>
      </c>
      <c r="G617" s="48">
        <f t="shared" si="91"/>
        <v>27397029.020919967</v>
      </c>
      <c r="N617" s="50">
        <f t="shared" si="89"/>
        <v>30.545148696834797</v>
      </c>
      <c r="O617" s="50"/>
    </row>
    <row r="618" spans="3:15" x14ac:dyDescent="0.25">
      <c r="C618" s="27">
        <f t="shared" si="90"/>
        <v>1020782</v>
      </c>
      <c r="D618" s="62">
        <f t="shared" si="88"/>
        <v>2780132.9</v>
      </c>
      <c r="G618" s="48">
        <f t="shared" si="91"/>
        <v>27397029.020919967</v>
      </c>
      <c r="N618" s="50">
        <f t="shared" si="89"/>
        <v>30.545148696834797</v>
      </c>
      <c r="O618" s="50"/>
    </row>
    <row r="619" spans="3:15" x14ac:dyDescent="0.25">
      <c r="C619" s="27">
        <f t="shared" si="90"/>
        <v>1020782</v>
      </c>
      <c r="D619" s="62">
        <f t="shared" si="88"/>
        <v>2780132.9</v>
      </c>
      <c r="G619" s="48">
        <f t="shared" si="91"/>
        <v>27397029.020919967</v>
      </c>
      <c r="N619" s="50">
        <f t="shared" si="89"/>
        <v>30.545148696834797</v>
      </c>
      <c r="O619" s="50"/>
    </row>
    <row r="620" spans="3:15" x14ac:dyDescent="0.25">
      <c r="C620" s="27">
        <f t="shared" si="90"/>
        <v>1020782</v>
      </c>
      <c r="D620" s="62">
        <f t="shared" si="88"/>
        <v>2780132.9</v>
      </c>
      <c r="G620" s="48">
        <f t="shared" si="91"/>
        <v>27397029.020919967</v>
      </c>
      <c r="N620" s="50">
        <f t="shared" si="89"/>
        <v>30.545148696834797</v>
      </c>
      <c r="O620" s="50"/>
    </row>
    <row r="621" spans="3:15" x14ac:dyDescent="0.25">
      <c r="C621" s="27">
        <f t="shared" si="90"/>
        <v>1020782</v>
      </c>
      <c r="D621" s="62">
        <f t="shared" si="88"/>
        <v>2780132.9</v>
      </c>
      <c r="G621" s="48">
        <f t="shared" si="91"/>
        <v>27397029.020919967</v>
      </c>
      <c r="N621" s="50">
        <f t="shared" si="89"/>
        <v>30.545148696834797</v>
      </c>
      <c r="O621" s="50"/>
    </row>
    <row r="622" spans="3:15" x14ac:dyDescent="0.25">
      <c r="C622" s="27">
        <f t="shared" si="90"/>
        <v>1020782</v>
      </c>
      <c r="D622" s="62">
        <f t="shared" si="88"/>
        <v>2780132.9</v>
      </c>
      <c r="G622" s="48">
        <f t="shared" si="91"/>
        <v>27397029.020919967</v>
      </c>
      <c r="N622" s="50">
        <f t="shared" si="89"/>
        <v>30.545148696834797</v>
      </c>
      <c r="O622" s="50"/>
    </row>
    <row r="623" spans="3:15" x14ac:dyDescent="0.25">
      <c r="C623" s="27">
        <f t="shared" si="90"/>
        <v>1020782</v>
      </c>
      <c r="D623" s="62">
        <f t="shared" si="88"/>
        <v>2780132.9</v>
      </c>
      <c r="G623" s="48">
        <f t="shared" si="91"/>
        <v>27397029.020919967</v>
      </c>
      <c r="N623" s="50">
        <f t="shared" si="89"/>
        <v>30.545148696834797</v>
      </c>
      <c r="O623" s="50"/>
    </row>
    <row r="624" spans="3:15" x14ac:dyDescent="0.25">
      <c r="C624" s="27">
        <f t="shared" si="90"/>
        <v>1020782</v>
      </c>
      <c r="D624" s="62">
        <f t="shared" si="88"/>
        <v>2780132.9</v>
      </c>
      <c r="G624" s="48">
        <f t="shared" si="91"/>
        <v>27397029.020919967</v>
      </c>
      <c r="N624" s="50">
        <f t="shared" si="89"/>
        <v>30.545148696834797</v>
      </c>
      <c r="O624" s="50"/>
    </row>
    <row r="625" spans="3:15" x14ac:dyDescent="0.25">
      <c r="C625" s="27">
        <f t="shared" si="90"/>
        <v>1020782</v>
      </c>
      <c r="D625" s="62">
        <f t="shared" si="88"/>
        <v>2780132.9</v>
      </c>
      <c r="G625" s="48">
        <f t="shared" si="91"/>
        <v>27397029.020919967</v>
      </c>
      <c r="N625" s="50">
        <f t="shared" si="89"/>
        <v>30.545148696834797</v>
      </c>
      <c r="O625" s="50"/>
    </row>
    <row r="626" spans="3:15" x14ac:dyDescent="0.25">
      <c r="C626" s="27">
        <f t="shared" si="90"/>
        <v>1020782</v>
      </c>
      <c r="D626" s="62">
        <f t="shared" si="88"/>
        <v>2780132.9</v>
      </c>
      <c r="G626" s="48">
        <f t="shared" si="91"/>
        <v>27397029.020919967</v>
      </c>
      <c r="N626" s="50">
        <f t="shared" si="89"/>
        <v>30.545148696834797</v>
      </c>
      <c r="O626" s="50"/>
    </row>
    <row r="627" spans="3:15" x14ac:dyDescent="0.25">
      <c r="C627" s="27">
        <f t="shared" si="90"/>
        <v>1020782</v>
      </c>
      <c r="D627" s="62">
        <f t="shared" si="88"/>
        <v>2780132.9</v>
      </c>
      <c r="G627" s="48">
        <f t="shared" si="91"/>
        <v>27397029.020919967</v>
      </c>
      <c r="N627" s="50">
        <f t="shared" si="89"/>
        <v>30.545148696834797</v>
      </c>
      <c r="O627" s="50"/>
    </row>
    <row r="628" spans="3:15" x14ac:dyDescent="0.25">
      <c r="C628" s="27">
        <f t="shared" si="90"/>
        <v>1020782</v>
      </c>
      <c r="D628" s="62">
        <f t="shared" si="88"/>
        <v>2780132.9</v>
      </c>
      <c r="G628" s="48">
        <f t="shared" si="91"/>
        <v>27397029.020919967</v>
      </c>
      <c r="N628" s="50">
        <f t="shared" si="89"/>
        <v>30.545148696834797</v>
      </c>
      <c r="O628" s="50"/>
    </row>
    <row r="629" spans="3:15" x14ac:dyDescent="0.25">
      <c r="C629" s="27">
        <f t="shared" si="90"/>
        <v>1020782</v>
      </c>
      <c r="D629" s="62">
        <f t="shared" si="88"/>
        <v>2780132.9</v>
      </c>
      <c r="G629" s="48">
        <f t="shared" si="91"/>
        <v>27397029.020919967</v>
      </c>
      <c r="N629" s="50">
        <f t="shared" si="89"/>
        <v>30.545148696834797</v>
      </c>
      <c r="O629" s="50"/>
    </row>
    <row r="630" spans="3:15" x14ac:dyDescent="0.25">
      <c r="C630" s="27">
        <f t="shared" si="90"/>
        <v>1020782</v>
      </c>
      <c r="D630" s="62">
        <f t="shared" si="88"/>
        <v>2780132.9</v>
      </c>
      <c r="G630" s="48">
        <f t="shared" si="91"/>
        <v>27397029.020919967</v>
      </c>
      <c r="N630" s="50">
        <f t="shared" si="89"/>
        <v>30.545148696834797</v>
      </c>
      <c r="O630" s="50"/>
    </row>
    <row r="631" spans="3:15" x14ac:dyDescent="0.25">
      <c r="C631" s="27">
        <f t="shared" si="90"/>
        <v>1020782</v>
      </c>
      <c r="D631" s="62">
        <f t="shared" si="88"/>
        <v>2780132.9</v>
      </c>
      <c r="G631" s="48">
        <f t="shared" si="91"/>
        <v>27397029.020919967</v>
      </c>
      <c r="N631" s="50">
        <f t="shared" si="89"/>
        <v>30.545148696834797</v>
      </c>
      <c r="O631" s="50"/>
    </row>
    <row r="632" spans="3:15" x14ac:dyDescent="0.25">
      <c r="C632" s="27">
        <f t="shared" si="90"/>
        <v>1020782</v>
      </c>
      <c r="D632" s="62">
        <f t="shared" si="88"/>
        <v>2780132.9</v>
      </c>
      <c r="G632" s="48">
        <f t="shared" si="91"/>
        <v>27397029.020919967</v>
      </c>
      <c r="N632" s="50">
        <f t="shared" si="89"/>
        <v>30.545148696834797</v>
      </c>
      <c r="O632" s="50"/>
    </row>
    <row r="633" spans="3:15" x14ac:dyDescent="0.25">
      <c r="C633" s="27">
        <f t="shared" si="90"/>
        <v>1020782</v>
      </c>
      <c r="D633" s="62">
        <f t="shared" si="88"/>
        <v>2780132.9</v>
      </c>
      <c r="G633" s="48">
        <f t="shared" si="91"/>
        <v>27397029.020919967</v>
      </c>
      <c r="N633" s="50">
        <f t="shared" si="89"/>
        <v>30.545148696834797</v>
      </c>
      <c r="O633" s="50"/>
    </row>
    <row r="634" spans="3:15" x14ac:dyDescent="0.25">
      <c r="C634" s="27">
        <f t="shared" si="90"/>
        <v>1020782</v>
      </c>
      <c r="D634" s="62">
        <f t="shared" si="88"/>
        <v>2780132.9</v>
      </c>
      <c r="G634" s="48">
        <f t="shared" si="91"/>
        <v>27397029.020919967</v>
      </c>
      <c r="N634" s="50">
        <f t="shared" si="89"/>
        <v>30.545148696834797</v>
      </c>
      <c r="O634" s="50"/>
    </row>
    <row r="635" spans="3:15" x14ac:dyDescent="0.25">
      <c r="C635" s="27">
        <f t="shared" si="90"/>
        <v>1020782</v>
      </c>
      <c r="D635" s="62">
        <f t="shared" si="88"/>
        <v>2780132.9</v>
      </c>
      <c r="G635" s="48">
        <f t="shared" si="91"/>
        <v>27397029.020919967</v>
      </c>
      <c r="N635" s="50">
        <f t="shared" si="89"/>
        <v>30.545148696834797</v>
      </c>
      <c r="O635" s="50"/>
    </row>
    <row r="636" spans="3:15" x14ac:dyDescent="0.25">
      <c r="C636" s="27">
        <f t="shared" si="90"/>
        <v>1020782</v>
      </c>
      <c r="D636" s="62">
        <f t="shared" si="88"/>
        <v>2780132.9</v>
      </c>
      <c r="G636" s="48">
        <f t="shared" si="91"/>
        <v>27397029.020919967</v>
      </c>
      <c r="N636" s="50">
        <f t="shared" si="89"/>
        <v>30.545148696834797</v>
      </c>
      <c r="O636" s="50"/>
    </row>
    <row r="637" spans="3:15" x14ac:dyDescent="0.25">
      <c r="C637" s="27">
        <f t="shared" si="90"/>
        <v>1020782</v>
      </c>
      <c r="D637" s="62">
        <f t="shared" si="88"/>
        <v>2780132.9</v>
      </c>
      <c r="G637" s="48">
        <f t="shared" si="91"/>
        <v>27397029.020919967</v>
      </c>
      <c r="N637" s="50">
        <f t="shared" si="89"/>
        <v>30.545148696834797</v>
      </c>
      <c r="O637" s="50"/>
    </row>
    <row r="638" spans="3:15" x14ac:dyDescent="0.25">
      <c r="C638" s="27">
        <f t="shared" si="90"/>
        <v>1020782</v>
      </c>
      <c r="D638" s="62">
        <f t="shared" si="88"/>
        <v>2780132.9</v>
      </c>
      <c r="G638" s="48">
        <f t="shared" si="91"/>
        <v>27397029.020919967</v>
      </c>
      <c r="N638" s="50">
        <f t="shared" si="89"/>
        <v>30.545148696834797</v>
      </c>
      <c r="O638" s="50"/>
    </row>
    <row r="639" spans="3:15" x14ac:dyDescent="0.25">
      <c r="C639" s="27">
        <f t="shared" si="90"/>
        <v>1020782</v>
      </c>
      <c r="D639" s="62">
        <f t="shared" si="88"/>
        <v>2780132.9</v>
      </c>
      <c r="G639" s="48">
        <f t="shared" si="91"/>
        <v>27397029.020919967</v>
      </c>
      <c r="N639" s="50">
        <f t="shared" si="89"/>
        <v>30.545148696834797</v>
      </c>
      <c r="O639" s="50"/>
    </row>
    <row r="640" spans="3:15" x14ac:dyDescent="0.25">
      <c r="C640" s="27">
        <f t="shared" si="90"/>
        <v>1020782</v>
      </c>
      <c r="D640" s="62">
        <f t="shared" si="88"/>
        <v>2780132.9</v>
      </c>
      <c r="G640" s="48">
        <f t="shared" si="91"/>
        <v>27397029.020919967</v>
      </c>
      <c r="N640" s="50">
        <f t="shared" si="89"/>
        <v>30.545148696834797</v>
      </c>
      <c r="O640" s="50"/>
    </row>
    <row r="641" spans="3:15" x14ac:dyDescent="0.25">
      <c r="C641" s="27">
        <f t="shared" si="90"/>
        <v>1020782</v>
      </c>
      <c r="D641" s="62">
        <f t="shared" si="88"/>
        <v>2780132.9</v>
      </c>
      <c r="G641" s="48">
        <f t="shared" si="91"/>
        <v>27397029.020919967</v>
      </c>
      <c r="N641" s="50">
        <f t="shared" si="89"/>
        <v>30.545148696834797</v>
      </c>
      <c r="O641" s="50"/>
    </row>
    <row r="642" spans="3:15" x14ac:dyDescent="0.25">
      <c r="C642" s="27">
        <f t="shared" si="90"/>
        <v>1020782</v>
      </c>
      <c r="D642" s="62">
        <f t="shared" si="88"/>
        <v>2780132.9</v>
      </c>
      <c r="G642" s="48">
        <f t="shared" si="91"/>
        <v>27397029.020919967</v>
      </c>
      <c r="N642" s="50">
        <f t="shared" si="89"/>
        <v>30.545148696834797</v>
      </c>
      <c r="O642" s="50"/>
    </row>
    <row r="643" spans="3:15" x14ac:dyDescent="0.25">
      <c r="C643" s="27">
        <f t="shared" si="90"/>
        <v>1020782</v>
      </c>
      <c r="D643" s="62">
        <f t="shared" ref="D643:D706" si="92">D642</f>
        <v>2780132.9</v>
      </c>
      <c r="G643" s="48">
        <f t="shared" si="91"/>
        <v>27397029.020919967</v>
      </c>
      <c r="N643" s="50">
        <f t="shared" ref="N643:N706" si="93">N642</f>
        <v>30.545148696834797</v>
      </c>
      <c r="O643" s="50"/>
    </row>
    <row r="644" spans="3:15" x14ac:dyDescent="0.25">
      <c r="C644" s="27">
        <f t="shared" ref="C644:C707" si="94">C643</f>
        <v>1020782</v>
      </c>
      <c r="D644" s="62">
        <f t="shared" si="92"/>
        <v>2780132.9</v>
      </c>
      <c r="G644" s="48">
        <f t="shared" ref="G644:G707" si="95">G643</f>
        <v>27397029.020919967</v>
      </c>
      <c r="N644" s="50">
        <f t="shared" si="93"/>
        <v>30.545148696834797</v>
      </c>
      <c r="O644" s="50"/>
    </row>
    <row r="645" spans="3:15" x14ac:dyDescent="0.25">
      <c r="C645" s="27">
        <f t="shared" si="94"/>
        <v>1020782</v>
      </c>
      <c r="D645" s="62">
        <f t="shared" si="92"/>
        <v>2780132.9</v>
      </c>
      <c r="G645" s="48">
        <f t="shared" si="95"/>
        <v>27397029.020919967</v>
      </c>
      <c r="N645" s="50">
        <f t="shared" si="93"/>
        <v>30.545148696834797</v>
      </c>
      <c r="O645" s="50"/>
    </row>
    <row r="646" spans="3:15" x14ac:dyDescent="0.25">
      <c r="C646" s="27">
        <f t="shared" si="94"/>
        <v>1020782</v>
      </c>
      <c r="D646" s="62">
        <f t="shared" si="92"/>
        <v>2780132.9</v>
      </c>
      <c r="G646" s="48">
        <f t="shared" si="95"/>
        <v>27397029.020919967</v>
      </c>
      <c r="N646" s="50">
        <f t="shared" si="93"/>
        <v>30.545148696834797</v>
      </c>
      <c r="O646" s="50"/>
    </row>
    <row r="647" spans="3:15" x14ac:dyDescent="0.25">
      <c r="C647" s="27">
        <f t="shared" si="94"/>
        <v>1020782</v>
      </c>
      <c r="D647" s="62">
        <f t="shared" si="92"/>
        <v>2780132.9</v>
      </c>
      <c r="G647" s="48">
        <f t="shared" si="95"/>
        <v>27397029.020919967</v>
      </c>
      <c r="N647" s="50">
        <f t="shared" si="93"/>
        <v>30.545148696834797</v>
      </c>
      <c r="O647" s="50"/>
    </row>
    <row r="648" spans="3:15" x14ac:dyDescent="0.25">
      <c r="C648" s="27">
        <f t="shared" si="94"/>
        <v>1020782</v>
      </c>
      <c r="D648" s="62">
        <f t="shared" si="92"/>
        <v>2780132.9</v>
      </c>
      <c r="G648" s="48">
        <f t="shared" si="95"/>
        <v>27397029.020919967</v>
      </c>
      <c r="N648" s="50">
        <f t="shared" si="93"/>
        <v>30.545148696834797</v>
      </c>
      <c r="O648" s="50"/>
    </row>
    <row r="649" spans="3:15" x14ac:dyDescent="0.25">
      <c r="C649" s="27">
        <f t="shared" si="94"/>
        <v>1020782</v>
      </c>
      <c r="D649" s="62">
        <f t="shared" si="92"/>
        <v>2780132.9</v>
      </c>
      <c r="G649" s="48">
        <f t="shared" si="95"/>
        <v>27397029.020919967</v>
      </c>
      <c r="N649" s="50">
        <f t="shared" si="93"/>
        <v>30.545148696834797</v>
      </c>
      <c r="O649" s="50"/>
    </row>
    <row r="650" spans="3:15" x14ac:dyDescent="0.25">
      <c r="C650" s="27">
        <f t="shared" si="94"/>
        <v>1020782</v>
      </c>
      <c r="D650" s="62">
        <f t="shared" si="92"/>
        <v>2780132.9</v>
      </c>
      <c r="G650" s="48">
        <f t="shared" si="95"/>
        <v>27397029.020919967</v>
      </c>
      <c r="N650" s="50">
        <f t="shared" si="93"/>
        <v>30.545148696834797</v>
      </c>
      <c r="O650" s="50"/>
    </row>
    <row r="651" spans="3:15" x14ac:dyDescent="0.25">
      <c r="C651" s="27">
        <f t="shared" si="94"/>
        <v>1020782</v>
      </c>
      <c r="D651" s="62">
        <f t="shared" si="92"/>
        <v>2780132.9</v>
      </c>
      <c r="G651" s="48">
        <f t="shared" si="95"/>
        <v>27397029.020919967</v>
      </c>
      <c r="N651" s="50">
        <f t="shared" si="93"/>
        <v>30.545148696834797</v>
      </c>
      <c r="O651" s="50"/>
    </row>
    <row r="652" spans="3:15" x14ac:dyDescent="0.25">
      <c r="C652" s="27">
        <f t="shared" si="94"/>
        <v>1020782</v>
      </c>
      <c r="D652" s="62">
        <f t="shared" si="92"/>
        <v>2780132.9</v>
      </c>
      <c r="G652" s="48">
        <f t="shared" si="95"/>
        <v>27397029.020919967</v>
      </c>
      <c r="N652" s="50">
        <f t="shared" si="93"/>
        <v>30.545148696834797</v>
      </c>
      <c r="O652" s="50"/>
    </row>
    <row r="653" spans="3:15" x14ac:dyDescent="0.25">
      <c r="C653" s="27">
        <f t="shared" si="94"/>
        <v>1020782</v>
      </c>
      <c r="D653" s="62">
        <f t="shared" si="92"/>
        <v>2780132.9</v>
      </c>
      <c r="G653" s="48">
        <f t="shared" si="95"/>
        <v>27397029.020919967</v>
      </c>
      <c r="N653" s="50">
        <f t="shared" si="93"/>
        <v>30.545148696834797</v>
      </c>
      <c r="O653" s="50"/>
    </row>
    <row r="654" spans="3:15" x14ac:dyDescent="0.25">
      <c r="C654" s="27">
        <f t="shared" si="94"/>
        <v>1020782</v>
      </c>
      <c r="D654" s="62">
        <f t="shared" si="92"/>
        <v>2780132.9</v>
      </c>
      <c r="G654" s="48">
        <f t="shared" si="95"/>
        <v>27397029.020919967</v>
      </c>
      <c r="N654" s="50">
        <f t="shared" si="93"/>
        <v>30.545148696834797</v>
      </c>
      <c r="O654" s="50"/>
    </row>
    <row r="655" spans="3:15" x14ac:dyDescent="0.25">
      <c r="C655" s="27">
        <f t="shared" si="94"/>
        <v>1020782</v>
      </c>
      <c r="D655" s="62">
        <f t="shared" si="92"/>
        <v>2780132.9</v>
      </c>
      <c r="G655" s="48">
        <f t="shared" si="95"/>
        <v>27397029.020919967</v>
      </c>
      <c r="N655" s="50">
        <f t="shared" si="93"/>
        <v>30.545148696834797</v>
      </c>
      <c r="O655" s="50"/>
    </row>
    <row r="656" spans="3:15" x14ac:dyDescent="0.25">
      <c r="C656" s="27">
        <f t="shared" si="94"/>
        <v>1020782</v>
      </c>
      <c r="D656" s="62">
        <f t="shared" si="92"/>
        <v>2780132.9</v>
      </c>
      <c r="G656" s="48">
        <f t="shared" si="95"/>
        <v>27397029.020919967</v>
      </c>
      <c r="N656" s="50">
        <f t="shared" si="93"/>
        <v>30.545148696834797</v>
      </c>
      <c r="O656" s="50"/>
    </row>
    <row r="657" spans="3:15" x14ac:dyDescent="0.25">
      <c r="C657" s="27">
        <f t="shared" si="94"/>
        <v>1020782</v>
      </c>
      <c r="D657" s="62">
        <f t="shared" si="92"/>
        <v>2780132.9</v>
      </c>
      <c r="G657" s="48">
        <f t="shared" si="95"/>
        <v>27397029.020919967</v>
      </c>
      <c r="N657" s="50">
        <f t="shared" si="93"/>
        <v>30.545148696834797</v>
      </c>
      <c r="O657" s="50"/>
    </row>
    <row r="658" spans="3:15" x14ac:dyDescent="0.25">
      <c r="C658" s="27">
        <f t="shared" si="94"/>
        <v>1020782</v>
      </c>
      <c r="D658" s="62">
        <f t="shared" si="92"/>
        <v>2780132.9</v>
      </c>
      <c r="G658" s="48">
        <f t="shared" si="95"/>
        <v>27397029.020919967</v>
      </c>
      <c r="N658" s="50">
        <f t="shared" si="93"/>
        <v>30.545148696834797</v>
      </c>
      <c r="O658" s="50"/>
    </row>
    <row r="659" spans="3:15" x14ac:dyDescent="0.25">
      <c r="C659" s="27">
        <f t="shared" si="94"/>
        <v>1020782</v>
      </c>
      <c r="D659" s="62">
        <f t="shared" si="92"/>
        <v>2780132.9</v>
      </c>
      <c r="G659" s="48">
        <f t="shared" si="95"/>
        <v>27397029.020919967</v>
      </c>
      <c r="N659" s="50">
        <f t="shared" si="93"/>
        <v>30.545148696834797</v>
      </c>
      <c r="O659" s="50"/>
    </row>
    <row r="660" spans="3:15" x14ac:dyDescent="0.25">
      <c r="C660" s="27">
        <f t="shared" si="94"/>
        <v>1020782</v>
      </c>
      <c r="D660" s="62">
        <f t="shared" si="92"/>
        <v>2780132.9</v>
      </c>
      <c r="G660" s="48">
        <f t="shared" si="95"/>
        <v>27397029.020919967</v>
      </c>
      <c r="N660" s="50">
        <f t="shared" si="93"/>
        <v>30.545148696834797</v>
      </c>
      <c r="O660" s="50"/>
    </row>
    <row r="661" spans="3:15" x14ac:dyDescent="0.25">
      <c r="C661" s="27">
        <f t="shared" si="94"/>
        <v>1020782</v>
      </c>
      <c r="D661" s="62">
        <f t="shared" si="92"/>
        <v>2780132.9</v>
      </c>
      <c r="G661" s="48">
        <f t="shared" si="95"/>
        <v>27397029.020919967</v>
      </c>
      <c r="N661" s="50">
        <f t="shared" si="93"/>
        <v>30.545148696834797</v>
      </c>
      <c r="O661" s="50"/>
    </row>
    <row r="662" spans="3:15" x14ac:dyDescent="0.25">
      <c r="C662" s="27">
        <f t="shared" si="94"/>
        <v>1020782</v>
      </c>
      <c r="D662" s="62">
        <f t="shared" si="92"/>
        <v>2780132.9</v>
      </c>
      <c r="G662" s="48">
        <f t="shared" si="95"/>
        <v>27397029.020919967</v>
      </c>
      <c r="N662" s="50">
        <f t="shared" si="93"/>
        <v>30.545148696834797</v>
      </c>
      <c r="O662" s="50"/>
    </row>
    <row r="663" spans="3:15" x14ac:dyDescent="0.25">
      <c r="C663" s="27">
        <f t="shared" si="94"/>
        <v>1020782</v>
      </c>
      <c r="D663" s="62">
        <f t="shared" si="92"/>
        <v>2780132.9</v>
      </c>
      <c r="G663" s="48">
        <f t="shared" si="95"/>
        <v>27397029.020919967</v>
      </c>
      <c r="N663" s="50">
        <f t="shared" si="93"/>
        <v>30.545148696834797</v>
      </c>
      <c r="O663" s="50"/>
    </row>
    <row r="664" spans="3:15" x14ac:dyDescent="0.25">
      <c r="C664" s="27">
        <f t="shared" si="94"/>
        <v>1020782</v>
      </c>
      <c r="D664" s="62">
        <f t="shared" si="92"/>
        <v>2780132.9</v>
      </c>
      <c r="G664" s="48">
        <f t="shared" si="95"/>
        <v>27397029.020919967</v>
      </c>
      <c r="N664" s="50">
        <f t="shared" si="93"/>
        <v>30.545148696834797</v>
      </c>
      <c r="O664" s="50"/>
    </row>
    <row r="665" spans="3:15" x14ac:dyDescent="0.25">
      <c r="C665" s="27">
        <f t="shared" si="94"/>
        <v>1020782</v>
      </c>
      <c r="D665" s="62">
        <f t="shared" si="92"/>
        <v>2780132.9</v>
      </c>
      <c r="G665" s="48">
        <f t="shared" si="95"/>
        <v>27397029.020919967</v>
      </c>
      <c r="N665" s="50">
        <f t="shared" si="93"/>
        <v>30.545148696834797</v>
      </c>
      <c r="O665" s="50"/>
    </row>
    <row r="666" spans="3:15" x14ac:dyDescent="0.25">
      <c r="C666" s="27">
        <f t="shared" si="94"/>
        <v>1020782</v>
      </c>
      <c r="D666" s="62">
        <f t="shared" si="92"/>
        <v>2780132.9</v>
      </c>
      <c r="G666" s="48">
        <f t="shared" si="95"/>
        <v>27397029.020919967</v>
      </c>
      <c r="N666" s="50">
        <f t="shared" si="93"/>
        <v>30.545148696834797</v>
      </c>
      <c r="O666" s="50"/>
    </row>
    <row r="667" spans="3:15" x14ac:dyDescent="0.25">
      <c r="C667" s="27">
        <f t="shared" si="94"/>
        <v>1020782</v>
      </c>
      <c r="D667" s="62">
        <f t="shared" si="92"/>
        <v>2780132.9</v>
      </c>
      <c r="G667" s="48">
        <f t="shared" si="95"/>
        <v>27397029.020919967</v>
      </c>
      <c r="N667" s="50">
        <f t="shared" si="93"/>
        <v>30.545148696834797</v>
      </c>
      <c r="O667" s="50"/>
    </row>
    <row r="668" spans="3:15" x14ac:dyDescent="0.25">
      <c r="C668" s="27">
        <f t="shared" si="94"/>
        <v>1020782</v>
      </c>
      <c r="D668" s="62">
        <f t="shared" si="92"/>
        <v>2780132.9</v>
      </c>
      <c r="G668" s="48">
        <f t="shared" si="95"/>
        <v>27397029.020919967</v>
      </c>
      <c r="N668" s="50">
        <f t="shared" si="93"/>
        <v>30.545148696834797</v>
      </c>
      <c r="O668" s="50"/>
    </row>
    <row r="669" spans="3:15" x14ac:dyDescent="0.25">
      <c r="C669" s="27">
        <f t="shared" si="94"/>
        <v>1020782</v>
      </c>
      <c r="D669" s="62">
        <f t="shared" si="92"/>
        <v>2780132.9</v>
      </c>
      <c r="G669" s="48">
        <f t="shared" si="95"/>
        <v>27397029.020919967</v>
      </c>
      <c r="N669" s="50">
        <f t="shared" si="93"/>
        <v>30.545148696834797</v>
      </c>
      <c r="O669" s="50"/>
    </row>
    <row r="670" spans="3:15" x14ac:dyDescent="0.25">
      <c r="C670" s="27">
        <f t="shared" si="94"/>
        <v>1020782</v>
      </c>
      <c r="D670" s="62">
        <f t="shared" si="92"/>
        <v>2780132.9</v>
      </c>
      <c r="G670" s="48">
        <f t="shared" si="95"/>
        <v>27397029.020919967</v>
      </c>
      <c r="N670" s="50">
        <f t="shared" si="93"/>
        <v>30.545148696834797</v>
      </c>
      <c r="O670" s="50"/>
    </row>
    <row r="671" spans="3:15" x14ac:dyDescent="0.25">
      <c r="C671" s="27">
        <f t="shared" si="94"/>
        <v>1020782</v>
      </c>
      <c r="D671" s="62">
        <f t="shared" si="92"/>
        <v>2780132.9</v>
      </c>
      <c r="G671" s="48">
        <f t="shared" si="95"/>
        <v>27397029.020919967</v>
      </c>
      <c r="N671" s="50">
        <f t="shared" si="93"/>
        <v>30.545148696834797</v>
      </c>
      <c r="O671" s="50"/>
    </row>
    <row r="672" spans="3:15" x14ac:dyDescent="0.25">
      <c r="C672" s="27">
        <f t="shared" si="94"/>
        <v>1020782</v>
      </c>
      <c r="D672" s="62">
        <f t="shared" si="92"/>
        <v>2780132.9</v>
      </c>
      <c r="G672" s="48">
        <f t="shared" si="95"/>
        <v>27397029.020919967</v>
      </c>
      <c r="N672" s="50">
        <f t="shared" si="93"/>
        <v>30.545148696834797</v>
      </c>
      <c r="O672" s="50"/>
    </row>
    <row r="673" spans="3:15" x14ac:dyDescent="0.25">
      <c r="C673" s="27">
        <f t="shared" si="94"/>
        <v>1020782</v>
      </c>
      <c r="D673" s="62">
        <f t="shared" si="92"/>
        <v>2780132.9</v>
      </c>
      <c r="G673" s="48">
        <f t="shared" si="95"/>
        <v>27397029.020919967</v>
      </c>
      <c r="N673" s="50">
        <f t="shared" si="93"/>
        <v>30.545148696834797</v>
      </c>
      <c r="O673" s="50"/>
    </row>
    <row r="674" spans="3:15" x14ac:dyDescent="0.25">
      <c r="C674" s="27">
        <f t="shared" si="94"/>
        <v>1020782</v>
      </c>
      <c r="D674" s="62">
        <f t="shared" si="92"/>
        <v>2780132.9</v>
      </c>
      <c r="G674" s="48">
        <f t="shared" si="95"/>
        <v>27397029.020919967</v>
      </c>
      <c r="N674" s="50">
        <f t="shared" si="93"/>
        <v>30.545148696834797</v>
      </c>
      <c r="O674" s="50"/>
    </row>
    <row r="675" spans="3:15" x14ac:dyDescent="0.25">
      <c r="C675" s="27">
        <f t="shared" si="94"/>
        <v>1020782</v>
      </c>
      <c r="D675" s="62">
        <f t="shared" si="92"/>
        <v>2780132.9</v>
      </c>
      <c r="G675" s="48">
        <f t="shared" si="95"/>
        <v>27397029.020919967</v>
      </c>
      <c r="N675" s="50">
        <f t="shared" si="93"/>
        <v>30.545148696834797</v>
      </c>
      <c r="O675" s="50"/>
    </row>
    <row r="676" spans="3:15" x14ac:dyDescent="0.25">
      <c r="C676" s="27">
        <f t="shared" si="94"/>
        <v>1020782</v>
      </c>
      <c r="D676" s="62">
        <f t="shared" si="92"/>
        <v>2780132.9</v>
      </c>
      <c r="G676" s="48">
        <f t="shared" si="95"/>
        <v>27397029.020919967</v>
      </c>
      <c r="N676" s="50">
        <f t="shared" si="93"/>
        <v>30.545148696834797</v>
      </c>
      <c r="O676" s="50"/>
    </row>
    <row r="677" spans="3:15" x14ac:dyDescent="0.25">
      <c r="C677" s="27">
        <f t="shared" si="94"/>
        <v>1020782</v>
      </c>
      <c r="D677" s="62">
        <f t="shared" si="92"/>
        <v>2780132.9</v>
      </c>
      <c r="G677" s="48">
        <f t="shared" si="95"/>
        <v>27397029.020919967</v>
      </c>
      <c r="N677" s="50">
        <f t="shared" si="93"/>
        <v>30.545148696834797</v>
      </c>
      <c r="O677" s="50"/>
    </row>
    <row r="678" spans="3:15" x14ac:dyDescent="0.25">
      <c r="C678" s="27">
        <f t="shared" si="94"/>
        <v>1020782</v>
      </c>
      <c r="D678" s="62">
        <f t="shared" si="92"/>
        <v>2780132.9</v>
      </c>
      <c r="G678" s="48">
        <f t="shared" si="95"/>
        <v>27397029.020919967</v>
      </c>
      <c r="N678" s="50">
        <f t="shared" si="93"/>
        <v>30.545148696834797</v>
      </c>
      <c r="O678" s="50"/>
    </row>
    <row r="679" spans="3:15" x14ac:dyDescent="0.25">
      <c r="C679" s="27">
        <f t="shared" si="94"/>
        <v>1020782</v>
      </c>
      <c r="D679" s="62">
        <f t="shared" si="92"/>
        <v>2780132.9</v>
      </c>
      <c r="G679" s="48">
        <f t="shared" si="95"/>
        <v>27397029.020919967</v>
      </c>
      <c r="N679" s="50">
        <f t="shared" si="93"/>
        <v>30.545148696834797</v>
      </c>
      <c r="O679" s="50"/>
    </row>
    <row r="680" spans="3:15" x14ac:dyDescent="0.25">
      <c r="C680" s="27">
        <f t="shared" si="94"/>
        <v>1020782</v>
      </c>
      <c r="D680" s="62">
        <f t="shared" si="92"/>
        <v>2780132.9</v>
      </c>
      <c r="G680" s="48">
        <f t="shared" si="95"/>
        <v>27397029.020919967</v>
      </c>
      <c r="N680" s="50">
        <f t="shared" si="93"/>
        <v>30.545148696834797</v>
      </c>
      <c r="O680" s="50"/>
    </row>
    <row r="681" spans="3:15" x14ac:dyDescent="0.25">
      <c r="C681" s="27">
        <f t="shared" si="94"/>
        <v>1020782</v>
      </c>
      <c r="D681" s="62">
        <f t="shared" si="92"/>
        <v>2780132.9</v>
      </c>
      <c r="G681" s="48">
        <f t="shared" si="95"/>
        <v>27397029.020919967</v>
      </c>
      <c r="N681" s="50">
        <f t="shared" si="93"/>
        <v>30.545148696834797</v>
      </c>
      <c r="O681" s="50"/>
    </row>
    <row r="682" spans="3:15" x14ac:dyDescent="0.25">
      <c r="C682" s="27">
        <f t="shared" si="94"/>
        <v>1020782</v>
      </c>
      <c r="D682" s="62">
        <f t="shared" si="92"/>
        <v>2780132.9</v>
      </c>
      <c r="G682" s="48">
        <f t="shared" si="95"/>
        <v>27397029.020919967</v>
      </c>
      <c r="N682" s="50">
        <f t="shared" si="93"/>
        <v>30.545148696834797</v>
      </c>
      <c r="O682" s="50"/>
    </row>
    <row r="683" spans="3:15" x14ac:dyDescent="0.25">
      <c r="C683" s="27">
        <f t="shared" si="94"/>
        <v>1020782</v>
      </c>
      <c r="D683" s="62">
        <f t="shared" si="92"/>
        <v>2780132.9</v>
      </c>
      <c r="G683" s="48">
        <f t="shared" si="95"/>
        <v>27397029.020919967</v>
      </c>
      <c r="N683" s="50">
        <f t="shared" si="93"/>
        <v>30.545148696834797</v>
      </c>
      <c r="O683" s="50"/>
    </row>
    <row r="684" spans="3:15" x14ac:dyDescent="0.25">
      <c r="C684" s="27">
        <f t="shared" si="94"/>
        <v>1020782</v>
      </c>
      <c r="D684" s="62">
        <f t="shared" si="92"/>
        <v>2780132.9</v>
      </c>
      <c r="G684" s="48">
        <f t="shared" si="95"/>
        <v>27397029.020919967</v>
      </c>
      <c r="N684" s="50">
        <f t="shared" si="93"/>
        <v>30.545148696834797</v>
      </c>
      <c r="O684" s="50"/>
    </row>
    <row r="685" spans="3:15" x14ac:dyDescent="0.25">
      <c r="C685" s="27">
        <f t="shared" si="94"/>
        <v>1020782</v>
      </c>
      <c r="D685" s="62">
        <f t="shared" si="92"/>
        <v>2780132.9</v>
      </c>
      <c r="G685" s="48">
        <f t="shared" si="95"/>
        <v>27397029.020919967</v>
      </c>
      <c r="N685" s="50">
        <f t="shared" si="93"/>
        <v>30.545148696834797</v>
      </c>
      <c r="O685" s="50"/>
    </row>
    <row r="686" spans="3:15" x14ac:dyDescent="0.25">
      <c r="C686" s="27">
        <f t="shared" si="94"/>
        <v>1020782</v>
      </c>
      <c r="D686" s="62">
        <f t="shared" si="92"/>
        <v>2780132.9</v>
      </c>
      <c r="G686" s="48">
        <f t="shared" si="95"/>
        <v>27397029.020919967</v>
      </c>
      <c r="N686" s="50">
        <f t="shared" si="93"/>
        <v>30.545148696834797</v>
      </c>
      <c r="O686" s="50"/>
    </row>
    <row r="687" spans="3:15" x14ac:dyDescent="0.25">
      <c r="C687" s="27">
        <f t="shared" si="94"/>
        <v>1020782</v>
      </c>
      <c r="D687" s="62">
        <f t="shared" si="92"/>
        <v>2780132.9</v>
      </c>
      <c r="G687" s="48">
        <f t="shared" si="95"/>
        <v>27397029.020919967</v>
      </c>
      <c r="N687" s="50">
        <f t="shared" si="93"/>
        <v>30.545148696834797</v>
      </c>
      <c r="O687" s="50"/>
    </row>
    <row r="688" spans="3:15" x14ac:dyDescent="0.25">
      <c r="C688" s="27">
        <f t="shared" si="94"/>
        <v>1020782</v>
      </c>
      <c r="D688" s="62">
        <f t="shared" si="92"/>
        <v>2780132.9</v>
      </c>
      <c r="G688" s="48">
        <f t="shared" si="95"/>
        <v>27397029.020919967</v>
      </c>
      <c r="N688" s="50">
        <f t="shared" si="93"/>
        <v>30.545148696834797</v>
      </c>
      <c r="O688" s="50"/>
    </row>
    <row r="689" spans="3:15" x14ac:dyDescent="0.25">
      <c r="C689" s="27">
        <f t="shared" si="94"/>
        <v>1020782</v>
      </c>
      <c r="D689" s="62">
        <f t="shared" si="92"/>
        <v>2780132.9</v>
      </c>
      <c r="G689" s="48">
        <f t="shared" si="95"/>
        <v>27397029.020919967</v>
      </c>
      <c r="N689" s="50">
        <f t="shared" si="93"/>
        <v>30.545148696834797</v>
      </c>
      <c r="O689" s="50"/>
    </row>
    <row r="690" spans="3:15" x14ac:dyDescent="0.25">
      <c r="C690" s="27">
        <f t="shared" si="94"/>
        <v>1020782</v>
      </c>
      <c r="D690" s="62">
        <f t="shared" si="92"/>
        <v>2780132.9</v>
      </c>
      <c r="G690" s="48">
        <f t="shared" si="95"/>
        <v>27397029.020919967</v>
      </c>
      <c r="N690" s="50">
        <f t="shared" si="93"/>
        <v>30.545148696834797</v>
      </c>
      <c r="O690" s="50"/>
    </row>
    <row r="691" spans="3:15" x14ac:dyDescent="0.25">
      <c r="C691" s="27">
        <f t="shared" si="94"/>
        <v>1020782</v>
      </c>
      <c r="D691" s="62">
        <f t="shared" si="92"/>
        <v>2780132.9</v>
      </c>
      <c r="G691" s="48">
        <f t="shared" si="95"/>
        <v>27397029.020919967</v>
      </c>
      <c r="N691" s="50">
        <f t="shared" si="93"/>
        <v>30.545148696834797</v>
      </c>
      <c r="O691" s="50"/>
    </row>
    <row r="692" spans="3:15" x14ac:dyDescent="0.25">
      <c r="C692" s="27">
        <f t="shared" si="94"/>
        <v>1020782</v>
      </c>
      <c r="D692" s="62">
        <f t="shared" si="92"/>
        <v>2780132.9</v>
      </c>
      <c r="G692" s="48">
        <f t="shared" si="95"/>
        <v>27397029.020919967</v>
      </c>
      <c r="N692" s="50">
        <f t="shared" si="93"/>
        <v>30.545148696834797</v>
      </c>
      <c r="O692" s="50"/>
    </row>
    <row r="693" spans="3:15" x14ac:dyDescent="0.25">
      <c r="C693" s="27">
        <f t="shared" si="94"/>
        <v>1020782</v>
      </c>
      <c r="D693" s="62">
        <f t="shared" si="92"/>
        <v>2780132.9</v>
      </c>
      <c r="G693" s="48">
        <f t="shared" si="95"/>
        <v>27397029.020919967</v>
      </c>
      <c r="N693" s="50">
        <f t="shared" si="93"/>
        <v>30.545148696834797</v>
      </c>
      <c r="O693" s="50"/>
    </row>
    <row r="694" spans="3:15" x14ac:dyDescent="0.25">
      <c r="C694" s="27">
        <f t="shared" si="94"/>
        <v>1020782</v>
      </c>
      <c r="D694" s="62">
        <f t="shared" si="92"/>
        <v>2780132.9</v>
      </c>
      <c r="G694" s="48">
        <f t="shared" si="95"/>
        <v>27397029.020919967</v>
      </c>
      <c r="N694" s="50">
        <f t="shared" si="93"/>
        <v>30.545148696834797</v>
      </c>
      <c r="O694" s="50"/>
    </row>
    <row r="695" spans="3:15" x14ac:dyDescent="0.25">
      <c r="C695" s="27">
        <f t="shared" si="94"/>
        <v>1020782</v>
      </c>
      <c r="D695" s="62">
        <f t="shared" si="92"/>
        <v>2780132.9</v>
      </c>
      <c r="G695" s="48">
        <f t="shared" si="95"/>
        <v>27397029.020919967</v>
      </c>
      <c r="N695" s="50">
        <f t="shared" si="93"/>
        <v>30.545148696834797</v>
      </c>
      <c r="O695" s="50"/>
    </row>
    <row r="696" spans="3:15" x14ac:dyDescent="0.25">
      <c r="C696" s="27">
        <f t="shared" si="94"/>
        <v>1020782</v>
      </c>
      <c r="D696" s="62">
        <f t="shared" si="92"/>
        <v>2780132.9</v>
      </c>
      <c r="G696" s="48">
        <f t="shared" si="95"/>
        <v>27397029.020919967</v>
      </c>
      <c r="N696" s="50">
        <f t="shared" si="93"/>
        <v>30.545148696834797</v>
      </c>
      <c r="O696" s="50"/>
    </row>
    <row r="697" spans="3:15" x14ac:dyDescent="0.25">
      <c r="C697" s="27">
        <f t="shared" si="94"/>
        <v>1020782</v>
      </c>
      <c r="D697" s="62">
        <f t="shared" si="92"/>
        <v>2780132.9</v>
      </c>
      <c r="G697" s="48">
        <f t="shared" si="95"/>
        <v>27397029.020919967</v>
      </c>
      <c r="N697" s="50">
        <f t="shared" si="93"/>
        <v>30.545148696834797</v>
      </c>
      <c r="O697" s="50"/>
    </row>
    <row r="698" spans="3:15" x14ac:dyDescent="0.25">
      <c r="C698" s="27">
        <f t="shared" si="94"/>
        <v>1020782</v>
      </c>
      <c r="D698" s="62">
        <f t="shared" si="92"/>
        <v>2780132.9</v>
      </c>
      <c r="G698" s="48">
        <f t="shared" si="95"/>
        <v>27397029.020919967</v>
      </c>
      <c r="N698" s="50">
        <f t="shared" si="93"/>
        <v>30.545148696834797</v>
      </c>
      <c r="O698" s="50"/>
    </row>
    <row r="699" spans="3:15" x14ac:dyDescent="0.25">
      <c r="C699" s="27">
        <f t="shared" si="94"/>
        <v>1020782</v>
      </c>
      <c r="D699" s="62">
        <f t="shared" si="92"/>
        <v>2780132.9</v>
      </c>
      <c r="G699" s="48">
        <f t="shared" si="95"/>
        <v>27397029.020919967</v>
      </c>
      <c r="N699" s="50">
        <f t="shared" si="93"/>
        <v>30.545148696834797</v>
      </c>
      <c r="O699" s="50"/>
    </row>
    <row r="700" spans="3:15" x14ac:dyDescent="0.25">
      <c r="C700" s="27">
        <f t="shared" si="94"/>
        <v>1020782</v>
      </c>
      <c r="D700" s="62">
        <f t="shared" si="92"/>
        <v>2780132.9</v>
      </c>
      <c r="G700" s="48">
        <f t="shared" si="95"/>
        <v>27397029.020919967</v>
      </c>
      <c r="N700" s="50">
        <f t="shared" si="93"/>
        <v>30.545148696834797</v>
      </c>
      <c r="O700" s="50"/>
    </row>
    <row r="701" spans="3:15" x14ac:dyDescent="0.25">
      <c r="C701" s="27">
        <f t="shared" si="94"/>
        <v>1020782</v>
      </c>
      <c r="D701" s="62">
        <f t="shared" si="92"/>
        <v>2780132.9</v>
      </c>
      <c r="G701" s="48">
        <f t="shared" si="95"/>
        <v>27397029.020919967</v>
      </c>
      <c r="N701" s="50">
        <f t="shared" si="93"/>
        <v>30.545148696834797</v>
      </c>
      <c r="O701" s="50"/>
    </row>
    <row r="702" spans="3:15" x14ac:dyDescent="0.25">
      <c r="C702" s="27">
        <f t="shared" si="94"/>
        <v>1020782</v>
      </c>
      <c r="D702" s="62">
        <f t="shared" si="92"/>
        <v>2780132.9</v>
      </c>
      <c r="G702" s="48">
        <f t="shared" si="95"/>
        <v>27397029.020919967</v>
      </c>
      <c r="N702" s="50">
        <f t="shared" si="93"/>
        <v>30.545148696834797</v>
      </c>
      <c r="O702" s="50"/>
    </row>
    <row r="703" spans="3:15" x14ac:dyDescent="0.25">
      <c r="C703" s="27">
        <f t="shared" si="94"/>
        <v>1020782</v>
      </c>
      <c r="D703" s="62">
        <f t="shared" si="92"/>
        <v>2780132.9</v>
      </c>
      <c r="G703" s="48">
        <f t="shared" si="95"/>
        <v>27397029.020919967</v>
      </c>
      <c r="N703" s="50">
        <f t="shared" si="93"/>
        <v>30.545148696834797</v>
      </c>
      <c r="O703" s="50"/>
    </row>
    <row r="704" spans="3:15" x14ac:dyDescent="0.25">
      <c r="C704" s="27">
        <f t="shared" si="94"/>
        <v>1020782</v>
      </c>
      <c r="D704" s="62">
        <f t="shared" si="92"/>
        <v>2780132.9</v>
      </c>
      <c r="G704" s="48">
        <f t="shared" si="95"/>
        <v>27397029.020919967</v>
      </c>
      <c r="N704" s="50">
        <f t="shared" si="93"/>
        <v>30.545148696834797</v>
      </c>
      <c r="O704" s="50"/>
    </row>
    <row r="705" spans="3:15" x14ac:dyDescent="0.25">
      <c r="C705" s="27">
        <f t="shared" si="94"/>
        <v>1020782</v>
      </c>
      <c r="D705" s="62">
        <f t="shared" si="92"/>
        <v>2780132.9</v>
      </c>
      <c r="G705" s="48">
        <f t="shared" si="95"/>
        <v>27397029.020919967</v>
      </c>
      <c r="N705" s="50">
        <f t="shared" si="93"/>
        <v>30.545148696834797</v>
      </c>
      <c r="O705" s="50"/>
    </row>
    <row r="706" spans="3:15" x14ac:dyDescent="0.25">
      <c r="C706" s="27">
        <f t="shared" si="94"/>
        <v>1020782</v>
      </c>
      <c r="D706" s="62">
        <f t="shared" si="92"/>
        <v>2780132.9</v>
      </c>
      <c r="G706" s="48">
        <f t="shared" si="95"/>
        <v>27397029.020919967</v>
      </c>
      <c r="N706" s="50">
        <f t="shared" si="93"/>
        <v>30.545148696834797</v>
      </c>
      <c r="O706" s="50"/>
    </row>
    <row r="707" spans="3:15" x14ac:dyDescent="0.25">
      <c r="C707" s="27">
        <f t="shared" si="94"/>
        <v>1020782</v>
      </c>
      <c r="D707" s="62">
        <f t="shared" ref="D707:D770" si="96">D706</f>
        <v>2780132.9</v>
      </c>
      <c r="G707" s="48">
        <f t="shared" si="95"/>
        <v>27397029.020919967</v>
      </c>
      <c r="N707" s="50">
        <f t="shared" ref="N707:N770" si="97">N706</f>
        <v>30.545148696834797</v>
      </c>
      <c r="O707" s="50"/>
    </row>
    <row r="708" spans="3:15" x14ac:dyDescent="0.25">
      <c r="C708" s="27">
        <f t="shared" ref="C708:C771" si="98">C707</f>
        <v>1020782</v>
      </c>
      <c r="D708" s="62">
        <f t="shared" si="96"/>
        <v>2780132.9</v>
      </c>
      <c r="G708" s="48">
        <f t="shared" ref="G708:G771" si="99">G707</f>
        <v>27397029.020919967</v>
      </c>
      <c r="N708" s="50">
        <f t="shared" si="97"/>
        <v>30.545148696834797</v>
      </c>
      <c r="O708" s="50"/>
    </row>
    <row r="709" spans="3:15" x14ac:dyDescent="0.25">
      <c r="C709" s="27">
        <f t="shared" si="98"/>
        <v>1020782</v>
      </c>
      <c r="D709" s="62">
        <f t="shared" si="96"/>
        <v>2780132.9</v>
      </c>
      <c r="G709" s="48">
        <f t="shared" si="99"/>
        <v>27397029.020919967</v>
      </c>
      <c r="N709" s="50">
        <f t="shared" si="97"/>
        <v>30.545148696834797</v>
      </c>
      <c r="O709" s="50"/>
    </row>
    <row r="710" spans="3:15" x14ac:dyDescent="0.25">
      <c r="C710" s="27">
        <f t="shared" si="98"/>
        <v>1020782</v>
      </c>
      <c r="D710" s="62">
        <f t="shared" si="96"/>
        <v>2780132.9</v>
      </c>
      <c r="G710" s="48">
        <f t="shared" si="99"/>
        <v>27397029.020919967</v>
      </c>
      <c r="N710" s="50">
        <f t="shared" si="97"/>
        <v>30.545148696834797</v>
      </c>
      <c r="O710" s="50"/>
    </row>
    <row r="711" spans="3:15" x14ac:dyDescent="0.25">
      <c r="C711" s="27">
        <f t="shared" si="98"/>
        <v>1020782</v>
      </c>
      <c r="D711" s="62">
        <f t="shared" si="96"/>
        <v>2780132.9</v>
      </c>
      <c r="G711" s="48">
        <f t="shared" si="99"/>
        <v>27397029.020919967</v>
      </c>
      <c r="N711" s="50">
        <f t="shared" si="97"/>
        <v>30.545148696834797</v>
      </c>
      <c r="O711" s="50"/>
    </row>
    <row r="712" spans="3:15" x14ac:dyDescent="0.25">
      <c r="C712" s="27">
        <f t="shared" si="98"/>
        <v>1020782</v>
      </c>
      <c r="D712" s="62">
        <f t="shared" si="96"/>
        <v>2780132.9</v>
      </c>
      <c r="G712" s="48">
        <f t="shared" si="99"/>
        <v>27397029.020919967</v>
      </c>
      <c r="N712" s="50">
        <f t="shared" si="97"/>
        <v>30.545148696834797</v>
      </c>
      <c r="O712" s="50"/>
    </row>
    <row r="713" spans="3:15" x14ac:dyDescent="0.25">
      <c r="C713" s="27">
        <f t="shared" si="98"/>
        <v>1020782</v>
      </c>
      <c r="D713" s="62">
        <f t="shared" si="96"/>
        <v>2780132.9</v>
      </c>
      <c r="G713" s="48">
        <f t="shared" si="99"/>
        <v>27397029.020919967</v>
      </c>
      <c r="N713" s="50">
        <f t="shared" si="97"/>
        <v>30.545148696834797</v>
      </c>
      <c r="O713" s="50"/>
    </row>
    <row r="714" spans="3:15" x14ac:dyDescent="0.25">
      <c r="C714" s="27">
        <f t="shared" si="98"/>
        <v>1020782</v>
      </c>
      <c r="D714" s="62">
        <f t="shared" si="96"/>
        <v>2780132.9</v>
      </c>
      <c r="G714" s="48">
        <f t="shared" si="99"/>
        <v>27397029.020919967</v>
      </c>
      <c r="N714" s="50">
        <f t="shared" si="97"/>
        <v>30.545148696834797</v>
      </c>
      <c r="O714" s="50"/>
    </row>
    <row r="715" spans="3:15" x14ac:dyDescent="0.25">
      <c r="C715" s="27">
        <f t="shared" si="98"/>
        <v>1020782</v>
      </c>
      <c r="D715" s="62">
        <f t="shared" si="96"/>
        <v>2780132.9</v>
      </c>
      <c r="G715" s="48">
        <f t="shared" si="99"/>
        <v>27397029.020919967</v>
      </c>
      <c r="N715" s="50">
        <f t="shared" si="97"/>
        <v>30.545148696834797</v>
      </c>
      <c r="O715" s="50"/>
    </row>
    <row r="716" spans="3:15" x14ac:dyDescent="0.25">
      <c r="C716" s="27">
        <f t="shared" si="98"/>
        <v>1020782</v>
      </c>
      <c r="D716" s="62">
        <f t="shared" si="96"/>
        <v>2780132.9</v>
      </c>
      <c r="G716" s="48">
        <f t="shared" si="99"/>
        <v>27397029.020919967</v>
      </c>
      <c r="N716" s="50">
        <f t="shared" si="97"/>
        <v>30.545148696834797</v>
      </c>
      <c r="O716" s="50"/>
    </row>
    <row r="717" spans="3:15" x14ac:dyDescent="0.25">
      <c r="C717" s="27">
        <f t="shared" si="98"/>
        <v>1020782</v>
      </c>
      <c r="D717" s="62">
        <f t="shared" si="96"/>
        <v>2780132.9</v>
      </c>
      <c r="G717" s="48">
        <f t="shared" si="99"/>
        <v>27397029.020919967</v>
      </c>
      <c r="N717" s="50">
        <f t="shared" si="97"/>
        <v>30.545148696834797</v>
      </c>
      <c r="O717" s="50"/>
    </row>
    <row r="718" spans="3:15" x14ac:dyDescent="0.25">
      <c r="C718" s="27">
        <f t="shared" si="98"/>
        <v>1020782</v>
      </c>
      <c r="D718" s="62">
        <f t="shared" si="96"/>
        <v>2780132.9</v>
      </c>
      <c r="G718" s="48">
        <f t="shared" si="99"/>
        <v>27397029.020919967</v>
      </c>
      <c r="N718" s="50">
        <f t="shared" si="97"/>
        <v>30.545148696834797</v>
      </c>
      <c r="O718" s="50"/>
    </row>
    <row r="719" spans="3:15" x14ac:dyDescent="0.25">
      <c r="C719" s="27">
        <f t="shared" si="98"/>
        <v>1020782</v>
      </c>
      <c r="D719" s="62">
        <f t="shared" si="96"/>
        <v>2780132.9</v>
      </c>
      <c r="G719" s="48">
        <f t="shared" si="99"/>
        <v>27397029.020919967</v>
      </c>
      <c r="N719" s="50">
        <f t="shared" si="97"/>
        <v>30.545148696834797</v>
      </c>
      <c r="O719" s="50"/>
    </row>
    <row r="720" spans="3:15" x14ac:dyDescent="0.25">
      <c r="C720" s="27">
        <f t="shared" si="98"/>
        <v>1020782</v>
      </c>
      <c r="D720" s="62">
        <f t="shared" si="96"/>
        <v>2780132.9</v>
      </c>
      <c r="G720" s="48">
        <f t="shared" si="99"/>
        <v>27397029.020919967</v>
      </c>
      <c r="N720" s="50">
        <f t="shared" si="97"/>
        <v>30.545148696834797</v>
      </c>
      <c r="O720" s="50"/>
    </row>
    <row r="721" spans="3:15" x14ac:dyDescent="0.25">
      <c r="C721" s="27">
        <f t="shared" si="98"/>
        <v>1020782</v>
      </c>
      <c r="D721" s="62">
        <f t="shared" si="96"/>
        <v>2780132.9</v>
      </c>
      <c r="G721" s="48">
        <f t="shared" si="99"/>
        <v>27397029.020919967</v>
      </c>
      <c r="N721" s="50">
        <f t="shared" si="97"/>
        <v>30.545148696834797</v>
      </c>
      <c r="O721" s="50"/>
    </row>
    <row r="722" spans="3:15" x14ac:dyDescent="0.25">
      <c r="C722" s="27">
        <f t="shared" si="98"/>
        <v>1020782</v>
      </c>
      <c r="D722" s="62">
        <f t="shared" si="96"/>
        <v>2780132.9</v>
      </c>
      <c r="G722" s="48">
        <f t="shared" si="99"/>
        <v>27397029.020919967</v>
      </c>
      <c r="N722" s="50">
        <f t="shared" si="97"/>
        <v>30.545148696834797</v>
      </c>
      <c r="O722" s="50"/>
    </row>
    <row r="723" spans="3:15" x14ac:dyDescent="0.25">
      <c r="C723" s="27">
        <f t="shared" si="98"/>
        <v>1020782</v>
      </c>
      <c r="D723" s="62">
        <f t="shared" si="96"/>
        <v>2780132.9</v>
      </c>
      <c r="G723" s="48">
        <f t="shared" si="99"/>
        <v>27397029.020919967</v>
      </c>
      <c r="N723" s="50">
        <f t="shared" si="97"/>
        <v>30.545148696834797</v>
      </c>
      <c r="O723" s="50"/>
    </row>
    <row r="724" spans="3:15" x14ac:dyDescent="0.25">
      <c r="C724" s="27">
        <f t="shared" si="98"/>
        <v>1020782</v>
      </c>
      <c r="D724" s="62">
        <f t="shared" si="96"/>
        <v>2780132.9</v>
      </c>
      <c r="G724" s="48">
        <f t="shared" si="99"/>
        <v>27397029.020919967</v>
      </c>
      <c r="N724" s="50">
        <f t="shared" si="97"/>
        <v>30.545148696834797</v>
      </c>
      <c r="O724" s="50"/>
    </row>
    <row r="725" spans="3:15" x14ac:dyDescent="0.25">
      <c r="C725" s="27">
        <f t="shared" si="98"/>
        <v>1020782</v>
      </c>
      <c r="D725" s="62">
        <f t="shared" si="96"/>
        <v>2780132.9</v>
      </c>
      <c r="G725" s="48">
        <f t="shared" si="99"/>
        <v>27397029.020919967</v>
      </c>
      <c r="N725" s="50">
        <f t="shared" si="97"/>
        <v>30.545148696834797</v>
      </c>
      <c r="O725" s="50"/>
    </row>
    <row r="726" spans="3:15" x14ac:dyDescent="0.25">
      <c r="C726" s="27">
        <f t="shared" si="98"/>
        <v>1020782</v>
      </c>
      <c r="D726" s="62">
        <f t="shared" si="96"/>
        <v>2780132.9</v>
      </c>
      <c r="G726" s="48">
        <f t="shared" si="99"/>
        <v>27397029.020919967</v>
      </c>
      <c r="N726" s="50">
        <f t="shared" si="97"/>
        <v>30.545148696834797</v>
      </c>
      <c r="O726" s="50"/>
    </row>
    <row r="727" spans="3:15" x14ac:dyDescent="0.25">
      <c r="C727" s="27">
        <f t="shared" si="98"/>
        <v>1020782</v>
      </c>
      <c r="D727" s="62">
        <f t="shared" si="96"/>
        <v>2780132.9</v>
      </c>
      <c r="G727" s="48">
        <f t="shared" si="99"/>
        <v>27397029.020919967</v>
      </c>
      <c r="N727" s="50">
        <f t="shared" si="97"/>
        <v>30.545148696834797</v>
      </c>
      <c r="O727" s="50"/>
    </row>
    <row r="728" spans="3:15" x14ac:dyDescent="0.25">
      <c r="C728" s="27">
        <f t="shared" si="98"/>
        <v>1020782</v>
      </c>
      <c r="D728" s="62">
        <f t="shared" si="96"/>
        <v>2780132.9</v>
      </c>
      <c r="G728" s="48">
        <f t="shared" si="99"/>
        <v>27397029.020919967</v>
      </c>
      <c r="N728" s="50">
        <f t="shared" si="97"/>
        <v>30.545148696834797</v>
      </c>
      <c r="O728" s="50"/>
    </row>
    <row r="729" spans="3:15" x14ac:dyDescent="0.25">
      <c r="C729" s="27">
        <f t="shared" si="98"/>
        <v>1020782</v>
      </c>
      <c r="D729" s="62">
        <f t="shared" si="96"/>
        <v>2780132.9</v>
      </c>
      <c r="G729" s="48">
        <f t="shared" si="99"/>
        <v>27397029.020919967</v>
      </c>
      <c r="N729" s="50">
        <f t="shared" si="97"/>
        <v>30.545148696834797</v>
      </c>
      <c r="O729" s="50"/>
    </row>
    <row r="730" spans="3:15" x14ac:dyDescent="0.25">
      <c r="C730" s="27">
        <f t="shared" si="98"/>
        <v>1020782</v>
      </c>
      <c r="D730" s="62">
        <f t="shared" si="96"/>
        <v>2780132.9</v>
      </c>
      <c r="G730" s="48">
        <f t="shared" si="99"/>
        <v>27397029.020919967</v>
      </c>
      <c r="N730" s="50">
        <f t="shared" si="97"/>
        <v>30.545148696834797</v>
      </c>
      <c r="O730" s="50"/>
    </row>
    <row r="731" spans="3:15" x14ac:dyDescent="0.25">
      <c r="C731" s="27">
        <f t="shared" si="98"/>
        <v>1020782</v>
      </c>
      <c r="D731" s="62">
        <f t="shared" si="96"/>
        <v>2780132.9</v>
      </c>
      <c r="G731" s="48">
        <f t="shared" si="99"/>
        <v>27397029.020919967</v>
      </c>
      <c r="N731" s="50">
        <f t="shared" si="97"/>
        <v>30.545148696834797</v>
      </c>
      <c r="O731" s="50"/>
    </row>
    <row r="732" spans="3:15" x14ac:dyDescent="0.25">
      <c r="C732" s="27">
        <f t="shared" si="98"/>
        <v>1020782</v>
      </c>
      <c r="D732" s="62">
        <f t="shared" si="96"/>
        <v>2780132.9</v>
      </c>
      <c r="G732" s="48">
        <f t="shared" si="99"/>
        <v>27397029.020919967</v>
      </c>
      <c r="N732" s="50">
        <f t="shared" si="97"/>
        <v>30.545148696834797</v>
      </c>
      <c r="O732" s="50"/>
    </row>
    <row r="733" spans="3:15" x14ac:dyDescent="0.25">
      <c r="C733" s="27">
        <f t="shared" si="98"/>
        <v>1020782</v>
      </c>
      <c r="D733" s="62">
        <f t="shared" si="96"/>
        <v>2780132.9</v>
      </c>
      <c r="G733" s="48">
        <f t="shared" si="99"/>
        <v>27397029.020919967</v>
      </c>
      <c r="N733" s="50">
        <f t="shared" si="97"/>
        <v>30.545148696834797</v>
      </c>
      <c r="O733" s="50"/>
    </row>
    <row r="734" spans="3:15" x14ac:dyDescent="0.25">
      <c r="C734" s="27">
        <f t="shared" si="98"/>
        <v>1020782</v>
      </c>
      <c r="D734" s="62">
        <f t="shared" si="96"/>
        <v>2780132.9</v>
      </c>
      <c r="G734" s="48">
        <f t="shared" si="99"/>
        <v>27397029.020919967</v>
      </c>
      <c r="N734" s="50">
        <f t="shared" si="97"/>
        <v>30.545148696834797</v>
      </c>
      <c r="O734" s="50"/>
    </row>
    <row r="735" spans="3:15" x14ac:dyDescent="0.25">
      <c r="C735" s="27">
        <f t="shared" si="98"/>
        <v>1020782</v>
      </c>
      <c r="D735" s="62">
        <f t="shared" si="96"/>
        <v>2780132.9</v>
      </c>
      <c r="G735" s="48">
        <f t="shared" si="99"/>
        <v>27397029.020919967</v>
      </c>
      <c r="N735" s="50">
        <f t="shared" si="97"/>
        <v>30.545148696834797</v>
      </c>
      <c r="O735" s="50"/>
    </row>
    <row r="736" spans="3:15" x14ac:dyDescent="0.25">
      <c r="C736" s="27">
        <f t="shared" si="98"/>
        <v>1020782</v>
      </c>
      <c r="D736" s="62">
        <f t="shared" si="96"/>
        <v>2780132.9</v>
      </c>
      <c r="G736" s="48">
        <f t="shared" si="99"/>
        <v>27397029.020919967</v>
      </c>
      <c r="N736" s="50">
        <f t="shared" si="97"/>
        <v>30.545148696834797</v>
      </c>
      <c r="O736" s="50"/>
    </row>
    <row r="737" spans="3:15" x14ac:dyDescent="0.25">
      <c r="C737" s="27">
        <f t="shared" si="98"/>
        <v>1020782</v>
      </c>
      <c r="D737" s="62">
        <f t="shared" si="96"/>
        <v>2780132.9</v>
      </c>
      <c r="G737" s="48">
        <f t="shared" si="99"/>
        <v>27397029.020919967</v>
      </c>
      <c r="N737" s="50">
        <f t="shared" si="97"/>
        <v>30.545148696834797</v>
      </c>
      <c r="O737" s="50"/>
    </row>
    <row r="738" spans="3:15" x14ac:dyDescent="0.25">
      <c r="C738" s="27">
        <f t="shared" si="98"/>
        <v>1020782</v>
      </c>
      <c r="D738" s="62">
        <f t="shared" si="96"/>
        <v>2780132.9</v>
      </c>
      <c r="G738" s="48">
        <f t="shared" si="99"/>
        <v>27397029.020919967</v>
      </c>
      <c r="N738" s="50">
        <f t="shared" si="97"/>
        <v>30.545148696834797</v>
      </c>
      <c r="O738" s="50"/>
    </row>
    <row r="739" spans="3:15" x14ac:dyDescent="0.25">
      <c r="C739" s="27">
        <f t="shared" si="98"/>
        <v>1020782</v>
      </c>
      <c r="D739" s="62">
        <f t="shared" si="96"/>
        <v>2780132.9</v>
      </c>
      <c r="G739" s="48">
        <f t="shared" si="99"/>
        <v>27397029.020919967</v>
      </c>
      <c r="N739" s="50">
        <f t="shared" si="97"/>
        <v>30.545148696834797</v>
      </c>
      <c r="O739" s="50"/>
    </row>
    <row r="740" spans="3:15" x14ac:dyDescent="0.25">
      <c r="C740" s="27">
        <f t="shared" si="98"/>
        <v>1020782</v>
      </c>
      <c r="D740" s="62">
        <f t="shared" si="96"/>
        <v>2780132.9</v>
      </c>
      <c r="G740" s="48">
        <f t="shared" si="99"/>
        <v>27397029.020919967</v>
      </c>
      <c r="N740" s="50">
        <f t="shared" si="97"/>
        <v>30.545148696834797</v>
      </c>
      <c r="O740" s="50"/>
    </row>
    <row r="741" spans="3:15" x14ac:dyDescent="0.25">
      <c r="C741" s="27">
        <f t="shared" si="98"/>
        <v>1020782</v>
      </c>
      <c r="D741" s="62">
        <f t="shared" si="96"/>
        <v>2780132.9</v>
      </c>
      <c r="G741" s="48">
        <f t="shared" si="99"/>
        <v>27397029.020919967</v>
      </c>
      <c r="N741" s="50">
        <f t="shared" si="97"/>
        <v>30.545148696834797</v>
      </c>
      <c r="O741" s="50"/>
    </row>
    <row r="742" spans="3:15" x14ac:dyDescent="0.25">
      <c r="C742" s="27">
        <f t="shared" si="98"/>
        <v>1020782</v>
      </c>
      <c r="D742" s="62">
        <f t="shared" si="96"/>
        <v>2780132.9</v>
      </c>
      <c r="G742" s="48">
        <f t="shared" si="99"/>
        <v>27397029.020919967</v>
      </c>
      <c r="N742" s="50">
        <f t="shared" si="97"/>
        <v>30.545148696834797</v>
      </c>
      <c r="O742" s="50"/>
    </row>
    <row r="743" spans="3:15" x14ac:dyDescent="0.25">
      <c r="C743" s="27">
        <f t="shared" si="98"/>
        <v>1020782</v>
      </c>
      <c r="D743" s="62">
        <f t="shared" si="96"/>
        <v>2780132.9</v>
      </c>
      <c r="G743" s="48">
        <f t="shared" si="99"/>
        <v>27397029.020919967</v>
      </c>
      <c r="N743" s="50">
        <f t="shared" si="97"/>
        <v>30.545148696834797</v>
      </c>
      <c r="O743" s="50"/>
    </row>
    <row r="744" spans="3:15" x14ac:dyDescent="0.25">
      <c r="C744" s="27">
        <f t="shared" si="98"/>
        <v>1020782</v>
      </c>
      <c r="D744" s="62">
        <f t="shared" si="96"/>
        <v>2780132.9</v>
      </c>
      <c r="G744" s="48">
        <f t="shared" si="99"/>
        <v>27397029.020919967</v>
      </c>
      <c r="N744" s="50">
        <f t="shared" si="97"/>
        <v>30.545148696834797</v>
      </c>
      <c r="O744" s="50"/>
    </row>
    <row r="745" spans="3:15" x14ac:dyDescent="0.25">
      <c r="C745" s="27">
        <f t="shared" si="98"/>
        <v>1020782</v>
      </c>
      <c r="D745" s="62">
        <f t="shared" si="96"/>
        <v>2780132.9</v>
      </c>
      <c r="G745" s="48">
        <f t="shared" si="99"/>
        <v>27397029.020919967</v>
      </c>
      <c r="N745" s="50">
        <f t="shared" si="97"/>
        <v>30.545148696834797</v>
      </c>
      <c r="O745" s="50"/>
    </row>
    <row r="746" spans="3:15" x14ac:dyDescent="0.25">
      <c r="C746" s="27">
        <f t="shared" si="98"/>
        <v>1020782</v>
      </c>
      <c r="D746" s="62">
        <f t="shared" si="96"/>
        <v>2780132.9</v>
      </c>
      <c r="G746" s="48">
        <f t="shared" si="99"/>
        <v>27397029.020919967</v>
      </c>
      <c r="N746" s="50">
        <f t="shared" si="97"/>
        <v>30.545148696834797</v>
      </c>
      <c r="O746" s="50"/>
    </row>
    <row r="747" spans="3:15" x14ac:dyDescent="0.25">
      <c r="C747" s="27">
        <f t="shared" si="98"/>
        <v>1020782</v>
      </c>
      <c r="D747" s="62">
        <f t="shared" si="96"/>
        <v>2780132.9</v>
      </c>
      <c r="G747" s="48">
        <f t="shared" si="99"/>
        <v>27397029.020919967</v>
      </c>
      <c r="N747" s="50">
        <f t="shared" si="97"/>
        <v>30.545148696834797</v>
      </c>
      <c r="O747" s="50"/>
    </row>
    <row r="748" spans="3:15" x14ac:dyDescent="0.25">
      <c r="C748" s="27">
        <f t="shared" si="98"/>
        <v>1020782</v>
      </c>
      <c r="D748" s="62">
        <f t="shared" si="96"/>
        <v>2780132.9</v>
      </c>
      <c r="G748" s="48">
        <f t="shared" si="99"/>
        <v>27397029.020919967</v>
      </c>
      <c r="N748" s="50">
        <f t="shared" si="97"/>
        <v>30.545148696834797</v>
      </c>
      <c r="O748" s="50"/>
    </row>
    <row r="749" spans="3:15" x14ac:dyDescent="0.25">
      <c r="C749" s="27">
        <f t="shared" si="98"/>
        <v>1020782</v>
      </c>
      <c r="D749" s="62">
        <f t="shared" si="96"/>
        <v>2780132.9</v>
      </c>
      <c r="G749" s="48">
        <f t="shared" si="99"/>
        <v>27397029.020919967</v>
      </c>
      <c r="N749" s="50">
        <f t="shared" si="97"/>
        <v>30.545148696834797</v>
      </c>
      <c r="O749" s="50"/>
    </row>
    <row r="750" spans="3:15" x14ac:dyDescent="0.25">
      <c r="C750" s="27">
        <f t="shared" si="98"/>
        <v>1020782</v>
      </c>
      <c r="D750" s="62">
        <f t="shared" si="96"/>
        <v>2780132.9</v>
      </c>
      <c r="G750" s="48">
        <f t="shared" si="99"/>
        <v>27397029.020919967</v>
      </c>
      <c r="N750" s="50">
        <f t="shared" si="97"/>
        <v>30.545148696834797</v>
      </c>
      <c r="O750" s="50"/>
    </row>
    <row r="751" spans="3:15" x14ac:dyDescent="0.25">
      <c r="C751" s="27">
        <f t="shared" si="98"/>
        <v>1020782</v>
      </c>
      <c r="D751" s="62">
        <f t="shared" si="96"/>
        <v>2780132.9</v>
      </c>
      <c r="G751" s="48">
        <f t="shared" si="99"/>
        <v>27397029.020919967</v>
      </c>
      <c r="N751" s="50">
        <f t="shared" si="97"/>
        <v>30.545148696834797</v>
      </c>
      <c r="O751" s="50"/>
    </row>
    <row r="752" spans="3:15" x14ac:dyDescent="0.25">
      <c r="C752" s="27">
        <f t="shared" si="98"/>
        <v>1020782</v>
      </c>
      <c r="D752" s="62">
        <f t="shared" si="96"/>
        <v>2780132.9</v>
      </c>
      <c r="G752" s="48">
        <f t="shared" si="99"/>
        <v>27397029.020919967</v>
      </c>
      <c r="N752" s="50">
        <f t="shared" si="97"/>
        <v>30.545148696834797</v>
      </c>
      <c r="O752" s="50"/>
    </row>
    <row r="753" spans="3:15" x14ac:dyDescent="0.25">
      <c r="C753" s="27">
        <f t="shared" si="98"/>
        <v>1020782</v>
      </c>
      <c r="D753" s="62">
        <f t="shared" si="96"/>
        <v>2780132.9</v>
      </c>
      <c r="G753" s="48">
        <f t="shared" si="99"/>
        <v>27397029.020919967</v>
      </c>
      <c r="N753" s="50">
        <f t="shared" si="97"/>
        <v>30.545148696834797</v>
      </c>
      <c r="O753" s="50"/>
    </row>
    <row r="754" spans="3:15" x14ac:dyDescent="0.25">
      <c r="C754" s="27">
        <f t="shared" si="98"/>
        <v>1020782</v>
      </c>
      <c r="D754" s="62">
        <f t="shared" si="96"/>
        <v>2780132.9</v>
      </c>
      <c r="G754" s="48">
        <f t="shared" si="99"/>
        <v>27397029.020919967</v>
      </c>
      <c r="N754" s="50">
        <f t="shared" si="97"/>
        <v>30.545148696834797</v>
      </c>
      <c r="O754" s="50"/>
    </row>
    <row r="755" spans="3:15" x14ac:dyDescent="0.25">
      <c r="C755" s="27">
        <f t="shared" si="98"/>
        <v>1020782</v>
      </c>
      <c r="D755" s="62">
        <f t="shared" si="96"/>
        <v>2780132.9</v>
      </c>
      <c r="G755" s="48">
        <f t="shared" si="99"/>
        <v>27397029.020919967</v>
      </c>
      <c r="N755" s="50">
        <f t="shared" si="97"/>
        <v>30.545148696834797</v>
      </c>
      <c r="O755" s="50"/>
    </row>
    <row r="756" spans="3:15" x14ac:dyDescent="0.25">
      <c r="C756" s="27">
        <f t="shared" si="98"/>
        <v>1020782</v>
      </c>
      <c r="D756" s="62">
        <f t="shared" si="96"/>
        <v>2780132.9</v>
      </c>
      <c r="G756" s="48">
        <f t="shared" si="99"/>
        <v>27397029.020919967</v>
      </c>
      <c r="N756" s="50">
        <f t="shared" si="97"/>
        <v>30.545148696834797</v>
      </c>
      <c r="O756" s="50"/>
    </row>
    <row r="757" spans="3:15" x14ac:dyDescent="0.25">
      <c r="C757" s="27">
        <f t="shared" si="98"/>
        <v>1020782</v>
      </c>
      <c r="D757" s="62">
        <f t="shared" si="96"/>
        <v>2780132.9</v>
      </c>
      <c r="G757" s="48">
        <f t="shared" si="99"/>
        <v>27397029.020919967</v>
      </c>
      <c r="N757" s="50">
        <f t="shared" si="97"/>
        <v>30.545148696834797</v>
      </c>
      <c r="O757" s="50"/>
    </row>
    <row r="758" spans="3:15" x14ac:dyDescent="0.25">
      <c r="C758" s="27">
        <f t="shared" si="98"/>
        <v>1020782</v>
      </c>
      <c r="D758" s="62">
        <f t="shared" si="96"/>
        <v>2780132.9</v>
      </c>
      <c r="G758" s="48">
        <f t="shared" si="99"/>
        <v>27397029.020919967</v>
      </c>
      <c r="N758" s="50">
        <f t="shared" si="97"/>
        <v>30.545148696834797</v>
      </c>
      <c r="O758" s="50"/>
    </row>
    <row r="759" spans="3:15" x14ac:dyDescent="0.25">
      <c r="C759" s="27">
        <f t="shared" si="98"/>
        <v>1020782</v>
      </c>
      <c r="D759" s="62">
        <f t="shared" si="96"/>
        <v>2780132.9</v>
      </c>
      <c r="G759" s="48">
        <f t="shared" si="99"/>
        <v>27397029.020919967</v>
      </c>
      <c r="N759" s="50">
        <f t="shared" si="97"/>
        <v>30.545148696834797</v>
      </c>
      <c r="O759" s="50"/>
    </row>
    <row r="760" spans="3:15" x14ac:dyDescent="0.25">
      <c r="C760" s="27">
        <f t="shared" si="98"/>
        <v>1020782</v>
      </c>
      <c r="D760" s="62">
        <f t="shared" si="96"/>
        <v>2780132.9</v>
      </c>
      <c r="G760" s="48">
        <f t="shared" si="99"/>
        <v>27397029.020919967</v>
      </c>
      <c r="N760" s="50">
        <f t="shared" si="97"/>
        <v>30.545148696834797</v>
      </c>
      <c r="O760" s="50"/>
    </row>
    <row r="761" spans="3:15" x14ac:dyDescent="0.25">
      <c r="C761" s="27">
        <f t="shared" si="98"/>
        <v>1020782</v>
      </c>
      <c r="D761" s="62">
        <f t="shared" si="96"/>
        <v>2780132.9</v>
      </c>
      <c r="G761" s="48">
        <f t="shared" si="99"/>
        <v>27397029.020919967</v>
      </c>
      <c r="N761" s="50">
        <f t="shared" si="97"/>
        <v>30.545148696834797</v>
      </c>
      <c r="O761" s="50"/>
    </row>
    <row r="762" spans="3:15" x14ac:dyDescent="0.25">
      <c r="C762" s="27">
        <f t="shared" si="98"/>
        <v>1020782</v>
      </c>
      <c r="D762" s="62">
        <f t="shared" si="96"/>
        <v>2780132.9</v>
      </c>
      <c r="G762" s="48">
        <f t="shared" si="99"/>
        <v>27397029.020919967</v>
      </c>
      <c r="N762" s="50">
        <f t="shared" si="97"/>
        <v>30.545148696834797</v>
      </c>
      <c r="O762" s="50"/>
    </row>
    <row r="763" spans="3:15" x14ac:dyDescent="0.25">
      <c r="C763" s="27">
        <f t="shared" si="98"/>
        <v>1020782</v>
      </c>
      <c r="D763" s="62">
        <f t="shared" si="96"/>
        <v>2780132.9</v>
      </c>
      <c r="G763" s="48">
        <f t="shared" si="99"/>
        <v>27397029.020919967</v>
      </c>
      <c r="N763" s="50">
        <f t="shared" si="97"/>
        <v>30.545148696834797</v>
      </c>
      <c r="O763" s="50"/>
    </row>
    <row r="764" spans="3:15" x14ac:dyDescent="0.25">
      <c r="C764" s="27">
        <f t="shared" si="98"/>
        <v>1020782</v>
      </c>
      <c r="D764" s="62">
        <f t="shared" si="96"/>
        <v>2780132.9</v>
      </c>
      <c r="G764" s="48">
        <f t="shared" si="99"/>
        <v>27397029.020919967</v>
      </c>
      <c r="N764" s="50">
        <f t="shared" si="97"/>
        <v>30.545148696834797</v>
      </c>
      <c r="O764" s="50"/>
    </row>
    <row r="765" spans="3:15" x14ac:dyDescent="0.25">
      <c r="C765" s="27">
        <f t="shared" si="98"/>
        <v>1020782</v>
      </c>
      <c r="D765" s="62">
        <f t="shared" si="96"/>
        <v>2780132.9</v>
      </c>
      <c r="G765" s="48">
        <f t="shared" si="99"/>
        <v>27397029.020919967</v>
      </c>
      <c r="N765" s="50">
        <f t="shared" si="97"/>
        <v>30.545148696834797</v>
      </c>
      <c r="O765" s="50"/>
    </row>
    <row r="766" spans="3:15" x14ac:dyDescent="0.25">
      <c r="C766" s="27">
        <f t="shared" si="98"/>
        <v>1020782</v>
      </c>
      <c r="D766" s="62">
        <f t="shared" si="96"/>
        <v>2780132.9</v>
      </c>
      <c r="G766" s="48">
        <f t="shared" si="99"/>
        <v>27397029.020919967</v>
      </c>
      <c r="N766" s="50">
        <f t="shared" si="97"/>
        <v>30.545148696834797</v>
      </c>
      <c r="O766" s="50"/>
    </row>
    <row r="767" spans="3:15" x14ac:dyDescent="0.25">
      <c r="C767" s="27">
        <f t="shared" si="98"/>
        <v>1020782</v>
      </c>
      <c r="D767" s="62">
        <f t="shared" si="96"/>
        <v>2780132.9</v>
      </c>
      <c r="G767" s="48">
        <f t="shared" si="99"/>
        <v>27397029.020919967</v>
      </c>
      <c r="N767" s="50">
        <f t="shared" si="97"/>
        <v>30.545148696834797</v>
      </c>
      <c r="O767" s="50"/>
    </row>
    <row r="768" spans="3:15" x14ac:dyDescent="0.25">
      <c r="C768" s="27">
        <f t="shared" si="98"/>
        <v>1020782</v>
      </c>
      <c r="D768" s="62">
        <f t="shared" si="96"/>
        <v>2780132.9</v>
      </c>
      <c r="G768" s="48">
        <f t="shared" si="99"/>
        <v>27397029.020919967</v>
      </c>
      <c r="N768" s="50">
        <f t="shared" si="97"/>
        <v>30.545148696834797</v>
      </c>
      <c r="O768" s="50"/>
    </row>
    <row r="769" spans="3:15" x14ac:dyDescent="0.25">
      <c r="C769" s="27">
        <f t="shared" si="98"/>
        <v>1020782</v>
      </c>
      <c r="D769" s="62">
        <f t="shared" si="96"/>
        <v>2780132.9</v>
      </c>
      <c r="G769" s="48">
        <f t="shared" si="99"/>
        <v>27397029.020919967</v>
      </c>
      <c r="N769" s="50">
        <f t="shared" si="97"/>
        <v>30.545148696834797</v>
      </c>
      <c r="O769" s="50"/>
    </row>
    <row r="770" spans="3:15" x14ac:dyDescent="0.25">
      <c r="C770" s="27">
        <f t="shared" si="98"/>
        <v>1020782</v>
      </c>
      <c r="D770" s="62">
        <f t="shared" si="96"/>
        <v>2780132.9</v>
      </c>
      <c r="G770" s="48">
        <f t="shared" si="99"/>
        <v>27397029.020919967</v>
      </c>
      <c r="N770" s="50">
        <f t="shared" si="97"/>
        <v>30.545148696834797</v>
      </c>
      <c r="O770" s="50"/>
    </row>
    <row r="771" spans="3:15" x14ac:dyDescent="0.25">
      <c r="C771" s="27">
        <f t="shared" si="98"/>
        <v>1020782</v>
      </c>
      <c r="D771" s="62">
        <f t="shared" ref="D771:D834" si="100">D770</f>
        <v>2780132.9</v>
      </c>
      <c r="G771" s="48">
        <f t="shared" si="99"/>
        <v>27397029.020919967</v>
      </c>
      <c r="N771" s="50">
        <f t="shared" ref="N771:N834" si="101">N770</f>
        <v>30.545148696834797</v>
      </c>
      <c r="O771" s="50"/>
    </row>
    <row r="772" spans="3:15" x14ac:dyDescent="0.25">
      <c r="C772" s="27">
        <f t="shared" ref="C772:C834" si="102">C771</f>
        <v>1020782</v>
      </c>
      <c r="D772" s="62">
        <f t="shared" si="100"/>
        <v>2780132.9</v>
      </c>
      <c r="G772" s="48">
        <f t="shared" ref="G772:G834" si="103">G771</f>
        <v>27397029.020919967</v>
      </c>
      <c r="N772" s="50">
        <f t="shared" si="101"/>
        <v>30.545148696834797</v>
      </c>
      <c r="O772" s="50"/>
    </row>
    <row r="773" spans="3:15" x14ac:dyDescent="0.25">
      <c r="C773" s="27">
        <f t="shared" si="102"/>
        <v>1020782</v>
      </c>
      <c r="D773" s="62">
        <f t="shared" si="100"/>
        <v>2780132.9</v>
      </c>
      <c r="G773" s="48">
        <f t="shared" si="103"/>
        <v>27397029.020919967</v>
      </c>
      <c r="N773" s="50">
        <f t="shared" si="101"/>
        <v>30.545148696834797</v>
      </c>
      <c r="O773" s="50"/>
    </row>
    <row r="774" spans="3:15" x14ac:dyDescent="0.25">
      <c r="C774" s="27">
        <f t="shared" si="102"/>
        <v>1020782</v>
      </c>
      <c r="D774" s="62">
        <f t="shared" si="100"/>
        <v>2780132.9</v>
      </c>
      <c r="G774" s="48">
        <f t="shared" si="103"/>
        <v>27397029.020919967</v>
      </c>
      <c r="N774" s="50">
        <f t="shared" si="101"/>
        <v>30.545148696834797</v>
      </c>
      <c r="O774" s="50"/>
    </row>
    <row r="775" spans="3:15" x14ac:dyDescent="0.25">
      <c r="C775" s="27">
        <f t="shared" si="102"/>
        <v>1020782</v>
      </c>
      <c r="D775" s="62">
        <f t="shared" si="100"/>
        <v>2780132.9</v>
      </c>
      <c r="G775" s="48">
        <f t="shared" si="103"/>
        <v>27397029.020919967</v>
      </c>
      <c r="N775" s="50">
        <f t="shared" si="101"/>
        <v>30.545148696834797</v>
      </c>
      <c r="O775" s="50"/>
    </row>
    <row r="776" spans="3:15" x14ac:dyDescent="0.25">
      <c r="C776" s="27">
        <f t="shared" si="102"/>
        <v>1020782</v>
      </c>
      <c r="D776" s="62">
        <f t="shared" si="100"/>
        <v>2780132.9</v>
      </c>
      <c r="G776" s="48">
        <f t="shared" si="103"/>
        <v>27397029.020919967</v>
      </c>
      <c r="N776" s="50">
        <f t="shared" si="101"/>
        <v>30.545148696834797</v>
      </c>
      <c r="O776" s="50"/>
    </row>
    <row r="777" spans="3:15" x14ac:dyDescent="0.25">
      <c r="C777" s="27">
        <f t="shared" si="102"/>
        <v>1020782</v>
      </c>
      <c r="D777" s="62">
        <f t="shared" si="100"/>
        <v>2780132.9</v>
      </c>
      <c r="G777" s="48">
        <f t="shared" si="103"/>
        <v>27397029.020919967</v>
      </c>
      <c r="N777" s="50">
        <f t="shared" si="101"/>
        <v>30.545148696834797</v>
      </c>
      <c r="O777" s="50"/>
    </row>
    <row r="778" spans="3:15" x14ac:dyDescent="0.25">
      <c r="C778" s="27">
        <f t="shared" si="102"/>
        <v>1020782</v>
      </c>
      <c r="D778" s="62">
        <f t="shared" si="100"/>
        <v>2780132.9</v>
      </c>
      <c r="G778" s="48">
        <f t="shared" si="103"/>
        <v>27397029.020919967</v>
      </c>
      <c r="N778" s="50">
        <f t="shared" si="101"/>
        <v>30.545148696834797</v>
      </c>
      <c r="O778" s="50"/>
    </row>
    <row r="779" spans="3:15" x14ac:dyDescent="0.25">
      <c r="C779" s="27">
        <f t="shared" si="102"/>
        <v>1020782</v>
      </c>
      <c r="D779" s="62">
        <f t="shared" si="100"/>
        <v>2780132.9</v>
      </c>
      <c r="G779" s="48">
        <f t="shared" si="103"/>
        <v>27397029.020919967</v>
      </c>
      <c r="N779" s="50">
        <f t="shared" si="101"/>
        <v>30.545148696834797</v>
      </c>
      <c r="O779" s="50"/>
    </row>
    <row r="780" spans="3:15" x14ac:dyDescent="0.25">
      <c r="C780" s="27">
        <f t="shared" si="102"/>
        <v>1020782</v>
      </c>
      <c r="D780" s="62">
        <f t="shared" si="100"/>
        <v>2780132.9</v>
      </c>
      <c r="G780" s="48">
        <f t="shared" si="103"/>
        <v>27397029.020919967</v>
      </c>
      <c r="N780" s="50">
        <f t="shared" si="101"/>
        <v>30.545148696834797</v>
      </c>
      <c r="O780" s="50"/>
    </row>
    <row r="781" spans="3:15" x14ac:dyDescent="0.25">
      <c r="C781" s="27">
        <f t="shared" si="102"/>
        <v>1020782</v>
      </c>
      <c r="D781" s="62">
        <f t="shared" si="100"/>
        <v>2780132.9</v>
      </c>
      <c r="G781" s="48">
        <f t="shared" si="103"/>
        <v>27397029.020919967</v>
      </c>
      <c r="N781" s="50">
        <f t="shared" si="101"/>
        <v>30.545148696834797</v>
      </c>
      <c r="O781" s="50"/>
    </row>
    <row r="782" spans="3:15" x14ac:dyDescent="0.25">
      <c r="C782" s="27">
        <f t="shared" si="102"/>
        <v>1020782</v>
      </c>
      <c r="D782" s="62">
        <f t="shared" si="100"/>
        <v>2780132.9</v>
      </c>
      <c r="G782" s="48">
        <f t="shared" si="103"/>
        <v>27397029.020919967</v>
      </c>
      <c r="N782" s="50">
        <f t="shared" si="101"/>
        <v>30.545148696834797</v>
      </c>
      <c r="O782" s="50"/>
    </row>
    <row r="783" spans="3:15" x14ac:dyDescent="0.25">
      <c r="C783" s="27">
        <f t="shared" si="102"/>
        <v>1020782</v>
      </c>
      <c r="D783" s="62">
        <f t="shared" si="100"/>
        <v>2780132.9</v>
      </c>
      <c r="G783" s="48">
        <f t="shared" si="103"/>
        <v>27397029.020919967</v>
      </c>
      <c r="N783" s="50">
        <f t="shared" si="101"/>
        <v>30.545148696834797</v>
      </c>
      <c r="O783" s="50"/>
    </row>
    <row r="784" spans="3:15" x14ac:dyDescent="0.25">
      <c r="C784" s="27">
        <f t="shared" si="102"/>
        <v>1020782</v>
      </c>
      <c r="D784" s="62">
        <f t="shared" si="100"/>
        <v>2780132.9</v>
      </c>
      <c r="G784" s="48">
        <f t="shared" si="103"/>
        <v>27397029.020919967</v>
      </c>
      <c r="N784" s="50">
        <f t="shared" si="101"/>
        <v>30.545148696834797</v>
      </c>
      <c r="O784" s="50"/>
    </row>
    <row r="785" spans="3:15" x14ac:dyDescent="0.25">
      <c r="C785" s="27">
        <f t="shared" si="102"/>
        <v>1020782</v>
      </c>
      <c r="D785" s="62">
        <f t="shared" si="100"/>
        <v>2780132.9</v>
      </c>
      <c r="G785" s="48">
        <f t="shared" si="103"/>
        <v>27397029.020919967</v>
      </c>
      <c r="N785" s="50">
        <f t="shared" si="101"/>
        <v>30.545148696834797</v>
      </c>
      <c r="O785" s="50"/>
    </row>
    <row r="786" spans="3:15" x14ac:dyDescent="0.25">
      <c r="C786" s="27">
        <f t="shared" si="102"/>
        <v>1020782</v>
      </c>
      <c r="D786" s="62">
        <f t="shared" si="100"/>
        <v>2780132.9</v>
      </c>
      <c r="G786" s="48">
        <f t="shared" si="103"/>
        <v>27397029.020919967</v>
      </c>
      <c r="N786" s="50">
        <f t="shared" si="101"/>
        <v>30.545148696834797</v>
      </c>
      <c r="O786" s="50"/>
    </row>
    <row r="787" spans="3:15" x14ac:dyDescent="0.25">
      <c r="C787" s="27">
        <f t="shared" si="102"/>
        <v>1020782</v>
      </c>
      <c r="D787" s="62">
        <f t="shared" si="100"/>
        <v>2780132.9</v>
      </c>
      <c r="G787" s="48">
        <f t="shared" si="103"/>
        <v>27397029.020919967</v>
      </c>
      <c r="N787" s="50">
        <f t="shared" si="101"/>
        <v>30.545148696834797</v>
      </c>
      <c r="O787" s="50"/>
    </row>
    <row r="788" spans="3:15" x14ac:dyDescent="0.25">
      <c r="C788" s="27">
        <f t="shared" si="102"/>
        <v>1020782</v>
      </c>
      <c r="D788" s="62">
        <f t="shared" si="100"/>
        <v>2780132.9</v>
      </c>
      <c r="G788" s="48">
        <f t="shared" si="103"/>
        <v>27397029.020919967</v>
      </c>
      <c r="N788" s="50">
        <f t="shared" si="101"/>
        <v>30.545148696834797</v>
      </c>
      <c r="O788" s="50"/>
    </row>
    <row r="789" spans="3:15" x14ac:dyDescent="0.25">
      <c r="C789" s="27">
        <f t="shared" si="102"/>
        <v>1020782</v>
      </c>
      <c r="D789" s="62">
        <f t="shared" si="100"/>
        <v>2780132.9</v>
      </c>
      <c r="G789" s="48">
        <f t="shared" si="103"/>
        <v>27397029.020919967</v>
      </c>
      <c r="N789" s="50">
        <f t="shared" si="101"/>
        <v>30.545148696834797</v>
      </c>
      <c r="O789" s="50"/>
    </row>
    <row r="790" spans="3:15" x14ac:dyDescent="0.25">
      <c r="C790" s="27">
        <f t="shared" si="102"/>
        <v>1020782</v>
      </c>
      <c r="D790" s="62">
        <f t="shared" si="100"/>
        <v>2780132.9</v>
      </c>
      <c r="G790" s="48">
        <f t="shared" si="103"/>
        <v>27397029.020919967</v>
      </c>
      <c r="N790" s="50">
        <f t="shared" si="101"/>
        <v>30.545148696834797</v>
      </c>
      <c r="O790" s="50"/>
    </row>
    <row r="791" spans="3:15" x14ac:dyDescent="0.25">
      <c r="C791" s="27">
        <f t="shared" si="102"/>
        <v>1020782</v>
      </c>
      <c r="D791" s="62">
        <f t="shared" si="100"/>
        <v>2780132.9</v>
      </c>
      <c r="G791" s="48">
        <f t="shared" si="103"/>
        <v>27397029.020919967</v>
      </c>
      <c r="N791" s="50">
        <f t="shared" si="101"/>
        <v>30.545148696834797</v>
      </c>
      <c r="O791" s="50"/>
    </row>
    <row r="792" spans="3:15" x14ac:dyDescent="0.25">
      <c r="C792" s="27">
        <f t="shared" si="102"/>
        <v>1020782</v>
      </c>
      <c r="D792" s="62">
        <f t="shared" si="100"/>
        <v>2780132.9</v>
      </c>
      <c r="G792" s="48">
        <f t="shared" si="103"/>
        <v>27397029.020919967</v>
      </c>
      <c r="N792" s="50">
        <f t="shared" si="101"/>
        <v>30.545148696834797</v>
      </c>
      <c r="O792" s="50"/>
    </row>
    <row r="793" spans="3:15" x14ac:dyDescent="0.25">
      <c r="C793" s="27">
        <f t="shared" si="102"/>
        <v>1020782</v>
      </c>
      <c r="D793" s="62">
        <f t="shared" si="100"/>
        <v>2780132.9</v>
      </c>
      <c r="G793" s="48">
        <f t="shared" si="103"/>
        <v>27397029.020919967</v>
      </c>
      <c r="N793" s="50">
        <f t="shared" si="101"/>
        <v>30.545148696834797</v>
      </c>
      <c r="O793" s="50"/>
    </row>
    <row r="794" spans="3:15" x14ac:dyDescent="0.25">
      <c r="C794" s="27">
        <f t="shared" si="102"/>
        <v>1020782</v>
      </c>
      <c r="D794" s="62">
        <f t="shared" si="100"/>
        <v>2780132.9</v>
      </c>
      <c r="G794" s="48">
        <f t="shared" si="103"/>
        <v>27397029.020919967</v>
      </c>
      <c r="N794" s="50">
        <f t="shared" si="101"/>
        <v>30.545148696834797</v>
      </c>
      <c r="O794" s="50"/>
    </row>
    <row r="795" spans="3:15" x14ac:dyDescent="0.25">
      <c r="C795" s="27">
        <f t="shared" si="102"/>
        <v>1020782</v>
      </c>
      <c r="D795" s="62">
        <f t="shared" si="100"/>
        <v>2780132.9</v>
      </c>
      <c r="G795" s="48">
        <f t="shared" si="103"/>
        <v>27397029.020919967</v>
      </c>
      <c r="N795" s="50">
        <f t="shared" si="101"/>
        <v>30.545148696834797</v>
      </c>
      <c r="O795" s="50"/>
    </row>
    <row r="796" spans="3:15" x14ac:dyDescent="0.25">
      <c r="C796" s="27">
        <f t="shared" si="102"/>
        <v>1020782</v>
      </c>
      <c r="D796" s="62">
        <f t="shared" si="100"/>
        <v>2780132.9</v>
      </c>
      <c r="G796" s="48">
        <f t="shared" si="103"/>
        <v>27397029.020919967</v>
      </c>
      <c r="N796" s="50">
        <f t="shared" si="101"/>
        <v>30.545148696834797</v>
      </c>
      <c r="O796" s="50"/>
    </row>
    <row r="797" spans="3:15" x14ac:dyDescent="0.25">
      <c r="C797" s="27">
        <f t="shared" si="102"/>
        <v>1020782</v>
      </c>
      <c r="D797" s="62">
        <f t="shared" si="100"/>
        <v>2780132.9</v>
      </c>
      <c r="G797" s="48">
        <f t="shared" si="103"/>
        <v>27397029.020919967</v>
      </c>
      <c r="N797" s="50">
        <f t="shared" si="101"/>
        <v>30.545148696834797</v>
      </c>
      <c r="O797" s="50"/>
    </row>
    <row r="798" spans="3:15" x14ac:dyDescent="0.25">
      <c r="C798" s="27">
        <f t="shared" si="102"/>
        <v>1020782</v>
      </c>
      <c r="D798" s="62">
        <f t="shared" si="100"/>
        <v>2780132.9</v>
      </c>
      <c r="G798" s="48">
        <f t="shared" si="103"/>
        <v>27397029.020919967</v>
      </c>
      <c r="N798" s="50">
        <f t="shared" si="101"/>
        <v>30.545148696834797</v>
      </c>
      <c r="O798" s="50"/>
    </row>
    <row r="799" spans="3:15" x14ac:dyDescent="0.25">
      <c r="C799" s="27">
        <f t="shared" si="102"/>
        <v>1020782</v>
      </c>
      <c r="D799" s="62">
        <f t="shared" si="100"/>
        <v>2780132.9</v>
      </c>
      <c r="G799" s="48">
        <f t="shared" si="103"/>
        <v>27397029.020919967</v>
      </c>
      <c r="N799" s="50">
        <f t="shared" si="101"/>
        <v>30.545148696834797</v>
      </c>
      <c r="O799" s="50"/>
    </row>
    <row r="800" spans="3:15" x14ac:dyDescent="0.25">
      <c r="C800" s="27">
        <f t="shared" si="102"/>
        <v>1020782</v>
      </c>
      <c r="D800" s="62">
        <f t="shared" si="100"/>
        <v>2780132.9</v>
      </c>
      <c r="G800" s="48">
        <f t="shared" si="103"/>
        <v>27397029.020919967</v>
      </c>
      <c r="N800" s="50">
        <f t="shared" si="101"/>
        <v>30.545148696834797</v>
      </c>
      <c r="O800" s="50"/>
    </row>
    <row r="801" spans="3:15" x14ac:dyDescent="0.25">
      <c r="C801" s="27">
        <f t="shared" si="102"/>
        <v>1020782</v>
      </c>
      <c r="D801" s="62">
        <f t="shared" si="100"/>
        <v>2780132.9</v>
      </c>
      <c r="G801" s="48">
        <f t="shared" si="103"/>
        <v>27397029.020919967</v>
      </c>
      <c r="N801" s="50">
        <f t="shared" si="101"/>
        <v>30.545148696834797</v>
      </c>
      <c r="O801" s="50"/>
    </row>
    <row r="802" spans="3:15" x14ac:dyDescent="0.25">
      <c r="C802" s="27">
        <f t="shared" si="102"/>
        <v>1020782</v>
      </c>
      <c r="D802" s="62">
        <f t="shared" si="100"/>
        <v>2780132.9</v>
      </c>
      <c r="G802" s="48">
        <f t="shared" si="103"/>
        <v>27397029.020919967</v>
      </c>
      <c r="N802" s="50">
        <f t="shared" si="101"/>
        <v>30.545148696834797</v>
      </c>
      <c r="O802" s="50"/>
    </row>
    <row r="803" spans="3:15" x14ac:dyDescent="0.25">
      <c r="C803" s="27">
        <f t="shared" si="102"/>
        <v>1020782</v>
      </c>
      <c r="D803" s="62">
        <f t="shared" si="100"/>
        <v>2780132.9</v>
      </c>
      <c r="G803" s="48">
        <f t="shared" si="103"/>
        <v>27397029.020919967</v>
      </c>
      <c r="N803" s="50">
        <f t="shared" si="101"/>
        <v>30.545148696834797</v>
      </c>
      <c r="O803" s="50"/>
    </row>
    <row r="804" spans="3:15" x14ac:dyDescent="0.25">
      <c r="C804" s="27">
        <f t="shared" si="102"/>
        <v>1020782</v>
      </c>
      <c r="D804" s="62">
        <f t="shared" si="100"/>
        <v>2780132.9</v>
      </c>
      <c r="G804" s="48">
        <f t="shared" si="103"/>
        <v>27397029.020919967</v>
      </c>
      <c r="N804" s="50">
        <f t="shared" si="101"/>
        <v>30.545148696834797</v>
      </c>
      <c r="O804" s="50"/>
    </row>
    <row r="805" spans="3:15" x14ac:dyDescent="0.25">
      <c r="C805" s="27">
        <f t="shared" si="102"/>
        <v>1020782</v>
      </c>
      <c r="D805" s="62">
        <f t="shared" si="100"/>
        <v>2780132.9</v>
      </c>
      <c r="G805" s="48">
        <f t="shared" si="103"/>
        <v>27397029.020919967</v>
      </c>
      <c r="N805" s="50">
        <f t="shared" si="101"/>
        <v>30.545148696834797</v>
      </c>
      <c r="O805" s="50"/>
    </row>
    <row r="806" spans="3:15" x14ac:dyDescent="0.25">
      <c r="C806" s="27">
        <f t="shared" si="102"/>
        <v>1020782</v>
      </c>
      <c r="D806" s="62">
        <f t="shared" si="100"/>
        <v>2780132.9</v>
      </c>
      <c r="G806" s="48">
        <f t="shared" si="103"/>
        <v>27397029.020919967</v>
      </c>
      <c r="N806" s="50">
        <f t="shared" si="101"/>
        <v>30.545148696834797</v>
      </c>
      <c r="O806" s="50"/>
    </row>
    <row r="807" spans="3:15" x14ac:dyDescent="0.25">
      <c r="C807" s="27">
        <f t="shared" si="102"/>
        <v>1020782</v>
      </c>
      <c r="D807" s="62">
        <f t="shared" si="100"/>
        <v>2780132.9</v>
      </c>
      <c r="G807" s="48">
        <f t="shared" si="103"/>
        <v>27397029.020919967</v>
      </c>
      <c r="N807" s="50">
        <f t="shared" si="101"/>
        <v>30.545148696834797</v>
      </c>
      <c r="O807" s="50"/>
    </row>
    <row r="808" spans="3:15" x14ac:dyDescent="0.25">
      <c r="C808" s="27">
        <f t="shared" si="102"/>
        <v>1020782</v>
      </c>
      <c r="D808" s="62">
        <f t="shared" si="100"/>
        <v>2780132.9</v>
      </c>
      <c r="G808" s="48">
        <f t="shared" si="103"/>
        <v>27397029.020919967</v>
      </c>
      <c r="N808" s="50">
        <f t="shared" si="101"/>
        <v>30.545148696834797</v>
      </c>
      <c r="O808" s="50"/>
    </row>
    <row r="809" spans="3:15" x14ac:dyDescent="0.25">
      <c r="C809" s="27">
        <f t="shared" si="102"/>
        <v>1020782</v>
      </c>
      <c r="D809" s="62">
        <f t="shared" si="100"/>
        <v>2780132.9</v>
      </c>
      <c r="G809" s="48">
        <f t="shared" si="103"/>
        <v>27397029.020919967</v>
      </c>
      <c r="N809" s="50">
        <f t="shared" si="101"/>
        <v>30.545148696834797</v>
      </c>
      <c r="O809" s="50"/>
    </row>
    <row r="810" spans="3:15" x14ac:dyDescent="0.25">
      <c r="C810" s="27">
        <f t="shared" si="102"/>
        <v>1020782</v>
      </c>
      <c r="D810" s="62">
        <f t="shared" si="100"/>
        <v>2780132.9</v>
      </c>
      <c r="G810" s="48">
        <f t="shared" si="103"/>
        <v>27397029.020919967</v>
      </c>
      <c r="N810" s="50">
        <f t="shared" si="101"/>
        <v>30.545148696834797</v>
      </c>
      <c r="O810" s="50"/>
    </row>
    <row r="811" spans="3:15" x14ac:dyDescent="0.25">
      <c r="C811" s="27">
        <f t="shared" si="102"/>
        <v>1020782</v>
      </c>
      <c r="D811" s="62">
        <f t="shared" si="100"/>
        <v>2780132.9</v>
      </c>
      <c r="G811" s="48">
        <f t="shared" si="103"/>
        <v>27397029.020919967</v>
      </c>
      <c r="N811" s="50">
        <f t="shared" si="101"/>
        <v>30.545148696834797</v>
      </c>
      <c r="O811" s="50"/>
    </row>
    <row r="812" spans="3:15" x14ac:dyDescent="0.25">
      <c r="C812" s="27">
        <f t="shared" si="102"/>
        <v>1020782</v>
      </c>
      <c r="D812" s="62">
        <f t="shared" si="100"/>
        <v>2780132.9</v>
      </c>
      <c r="G812" s="48">
        <f t="shared" si="103"/>
        <v>27397029.020919967</v>
      </c>
      <c r="N812" s="50">
        <f t="shared" si="101"/>
        <v>30.545148696834797</v>
      </c>
      <c r="O812" s="50"/>
    </row>
    <row r="813" spans="3:15" x14ac:dyDescent="0.25">
      <c r="C813" s="27">
        <f t="shared" si="102"/>
        <v>1020782</v>
      </c>
      <c r="D813" s="62">
        <f t="shared" si="100"/>
        <v>2780132.9</v>
      </c>
      <c r="G813" s="48">
        <f t="shared" si="103"/>
        <v>27397029.020919967</v>
      </c>
      <c r="N813" s="50">
        <f t="shared" si="101"/>
        <v>30.545148696834797</v>
      </c>
      <c r="O813" s="50"/>
    </row>
    <row r="814" spans="3:15" x14ac:dyDescent="0.25">
      <c r="C814" s="27">
        <f t="shared" si="102"/>
        <v>1020782</v>
      </c>
      <c r="D814" s="62">
        <f t="shared" si="100"/>
        <v>2780132.9</v>
      </c>
      <c r="G814" s="48">
        <f t="shared" si="103"/>
        <v>27397029.020919967</v>
      </c>
      <c r="N814" s="50">
        <f t="shared" si="101"/>
        <v>30.545148696834797</v>
      </c>
      <c r="O814" s="50"/>
    </row>
    <row r="815" spans="3:15" x14ac:dyDescent="0.25">
      <c r="C815" s="27">
        <f t="shared" si="102"/>
        <v>1020782</v>
      </c>
      <c r="D815" s="62">
        <f t="shared" si="100"/>
        <v>2780132.9</v>
      </c>
      <c r="G815" s="48">
        <f t="shared" si="103"/>
        <v>27397029.020919967</v>
      </c>
      <c r="N815" s="50">
        <f t="shared" si="101"/>
        <v>30.545148696834797</v>
      </c>
      <c r="O815" s="50"/>
    </row>
    <row r="816" spans="3:15" x14ac:dyDescent="0.25">
      <c r="C816" s="27">
        <f t="shared" si="102"/>
        <v>1020782</v>
      </c>
      <c r="D816" s="62">
        <f t="shared" si="100"/>
        <v>2780132.9</v>
      </c>
      <c r="G816" s="48">
        <f t="shared" si="103"/>
        <v>27397029.020919967</v>
      </c>
      <c r="N816" s="50">
        <f t="shared" si="101"/>
        <v>30.545148696834797</v>
      </c>
      <c r="O816" s="50"/>
    </row>
    <row r="817" spans="3:15" x14ac:dyDescent="0.25">
      <c r="C817" s="27">
        <f t="shared" si="102"/>
        <v>1020782</v>
      </c>
      <c r="D817" s="62">
        <f t="shared" si="100"/>
        <v>2780132.9</v>
      </c>
      <c r="G817" s="48">
        <f t="shared" si="103"/>
        <v>27397029.020919967</v>
      </c>
      <c r="N817" s="50">
        <f t="shared" si="101"/>
        <v>30.545148696834797</v>
      </c>
      <c r="O817" s="50"/>
    </row>
    <row r="818" spans="3:15" x14ac:dyDescent="0.25">
      <c r="C818" s="27">
        <f t="shared" si="102"/>
        <v>1020782</v>
      </c>
      <c r="D818" s="62">
        <f t="shared" si="100"/>
        <v>2780132.9</v>
      </c>
      <c r="G818" s="48">
        <f t="shared" si="103"/>
        <v>27397029.020919967</v>
      </c>
      <c r="N818" s="50">
        <f t="shared" si="101"/>
        <v>30.545148696834797</v>
      </c>
      <c r="O818" s="50"/>
    </row>
    <row r="819" spans="3:15" x14ac:dyDescent="0.25">
      <c r="C819" s="27">
        <f t="shared" si="102"/>
        <v>1020782</v>
      </c>
      <c r="D819" s="62">
        <f t="shared" si="100"/>
        <v>2780132.9</v>
      </c>
      <c r="G819" s="48">
        <f t="shared" si="103"/>
        <v>27397029.020919967</v>
      </c>
      <c r="N819" s="50">
        <f t="shared" si="101"/>
        <v>30.545148696834797</v>
      </c>
      <c r="O819" s="50"/>
    </row>
    <row r="820" spans="3:15" x14ac:dyDescent="0.25">
      <c r="C820" s="27">
        <f t="shared" si="102"/>
        <v>1020782</v>
      </c>
      <c r="D820" s="62">
        <f t="shared" si="100"/>
        <v>2780132.9</v>
      </c>
      <c r="G820" s="48">
        <f t="shared" si="103"/>
        <v>27397029.020919967</v>
      </c>
      <c r="N820" s="50">
        <f t="shared" si="101"/>
        <v>30.545148696834797</v>
      </c>
      <c r="O820" s="50"/>
    </row>
    <row r="821" spans="3:15" x14ac:dyDescent="0.25">
      <c r="C821" s="27">
        <f t="shared" si="102"/>
        <v>1020782</v>
      </c>
      <c r="D821" s="62">
        <f t="shared" si="100"/>
        <v>2780132.9</v>
      </c>
      <c r="G821" s="48">
        <f t="shared" si="103"/>
        <v>27397029.020919967</v>
      </c>
      <c r="N821" s="50">
        <f t="shared" si="101"/>
        <v>30.545148696834797</v>
      </c>
      <c r="O821" s="50"/>
    </row>
    <row r="822" spans="3:15" x14ac:dyDescent="0.25">
      <c r="C822" s="27">
        <f t="shared" si="102"/>
        <v>1020782</v>
      </c>
      <c r="D822" s="62">
        <f t="shared" si="100"/>
        <v>2780132.9</v>
      </c>
      <c r="G822" s="48">
        <f t="shared" si="103"/>
        <v>27397029.020919967</v>
      </c>
      <c r="N822" s="50">
        <f t="shared" si="101"/>
        <v>30.545148696834797</v>
      </c>
      <c r="O822" s="50"/>
    </row>
    <row r="823" spans="3:15" x14ac:dyDescent="0.25">
      <c r="C823" s="27">
        <f t="shared" si="102"/>
        <v>1020782</v>
      </c>
      <c r="D823" s="62">
        <f t="shared" si="100"/>
        <v>2780132.9</v>
      </c>
      <c r="G823" s="48">
        <f t="shared" si="103"/>
        <v>27397029.020919967</v>
      </c>
      <c r="N823" s="50">
        <f t="shared" si="101"/>
        <v>30.545148696834797</v>
      </c>
      <c r="O823" s="50"/>
    </row>
    <row r="824" spans="3:15" x14ac:dyDescent="0.25">
      <c r="C824" s="27">
        <f t="shared" si="102"/>
        <v>1020782</v>
      </c>
      <c r="D824" s="62">
        <f t="shared" si="100"/>
        <v>2780132.9</v>
      </c>
      <c r="G824" s="48">
        <f t="shared" si="103"/>
        <v>27397029.020919967</v>
      </c>
      <c r="N824" s="50">
        <f t="shared" si="101"/>
        <v>30.545148696834797</v>
      </c>
      <c r="O824" s="50"/>
    </row>
    <row r="825" spans="3:15" x14ac:dyDescent="0.25">
      <c r="C825" s="27">
        <f t="shared" si="102"/>
        <v>1020782</v>
      </c>
      <c r="D825" s="62">
        <f t="shared" si="100"/>
        <v>2780132.9</v>
      </c>
      <c r="G825" s="48">
        <f t="shared" si="103"/>
        <v>27397029.020919967</v>
      </c>
      <c r="N825" s="50">
        <f t="shared" si="101"/>
        <v>30.545148696834797</v>
      </c>
      <c r="O825" s="50"/>
    </row>
    <row r="826" spans="3:15" x14ac:dyDescent="0.25">
      <c r="C826" s="27">
        <f t="shared" si="102"/>
        <v>1020782</v>
      </c>
      <c r="D826" s="62">
        <f t="shared" si="100"/>
        <v>2780132.9</v>
      </c>
      <c r="G826" s="48">
        <f t="shared" si="103"/>
        <v>27397029.020919967</v>
      </c>
      <c r="N826" s="50">
        <f t="shared" si="101"/>
        <v>30.545148696834797</v>
      </c>
      <c r="O826" s="50"/>
    </row>
    <row r="827" spans="3:15" x14ac:dyDescent="0.25">
      <c r="C827" s="27">
        <f t="shared" si="102"/>
        <v>1020782</v>
      </c>
      <c r="D827" s="62">
        <f t="shared" si="100"/>
        <v>2780132.9</v>
      </c>
      <c r="G827" s="48">
        <f t="shared" si="103"/>
        <v>27397029.020919967</v>
      </c>
      <c r="N827" s="50">
        <f t="shared" si="101"/>
        <v>30.545148696834797</v>
      </c>
      <c r="O827" s="50"/>
    </row>
    <row r="828" spans="3:15" x14ac:dyDescent="0.25">
      <c r="C828" s="27">
        <f t="shared" si="102"/>
        <v>1020782</v>
      </c>
      <c r="D828" s="62">
        <f t="shared" si="100"/>
        <v>2780132.9</v>
      </c>
      <c r="G828" s="48">
        <f t="shared" si="103"/>
        <v>27397029.020919967</v>
      </c>
      <c r="N828" s="50">
        <f t="shared" si="101"/>
        <v>30.545148696834797</v>
      </c>
      <c r="O828" s="50"/>
    </row>
    <row r="829" spans="3:15" x14ac:dyDescent="0.25">
      <c r="C829" s="27">
        <f t="shared" si="102"/>
        <v>1020782</v>
      </c>
      <c r="D829" s="62">
        <f t="shared" si="100"/>
        <v>2780132.9</v>
      </c>
      <c r="G829" s="48">
        <f t="shared" si="103"/>
        <v>27397029.020919967</v>
      </c>
      <c r="N829" s="50">
        <f t="shared" si="101"/>
        <v>30.545148696834797</v>
      </c>
      <c r="O829" s="50"/>
    </row>
    <row r="830" spans="3:15" x14ac:dyDescent="0.25">
      <c r="C830" s="27">
        <f t="shared" si="102"/>
        <v>1020782</v>
      </c>
      <c r="D830" s="62">
        <f t="shared" si="100"/>
        <v>2780132.9</v>
      </c>
      <c r="G830" s="48">
        <f t="shared" si="103"/>
        <v>27397029.020919967</v>
      </c>
      <c r="N830" s="50">
        <f t="shared" si="101"/>
        <v>30.545148696834797</v>
      </c>
      <c r="O830" s="50"/>
    </row>
    <row r="831" spans="3:15" x14ac:dyDescent="0.25">
      <c r="C831" s="27">
        <f t="shared" si="102"/>
        <v>1020782</v>
      </c>
      <c r="D831" s="62">
        <f t="shared" si="100"/>
        <v>2780132.9</v>
      </c>
      <c r="G831" s="48">
        <f t="shared" si="103"/>
        <v>27397029.020919967</v>
      </c>
      <c r="N831" s="50">
        <f t="shared" si="101"/>
        <v>30.545148696834797</v>
      </c>
      <c r="O831" s="50"/>
    </row>
    <row r="832" spans="3:15" x14ac:dyDescent="0.25">
      <c r="C832" s="27">
        <f t="shared" si="102"/>
        <v>1020782</v>
      </c>
      <c r="D832" s="62">
        <f t="shared" si="100"/>
        <v>2780132.9</v>
      </c>
      <c r="G832" s="48">
        <f t="shared" si="103"/>
        <v>27397029.020919967</v>
      </c>
      <c r="N832" s="50">
        <f t="shared" si="101"/>
        <v>30.545148696834797</v>
      </c>
      <c r="O832" s="50"/>
    </row>
    <row r="833" spans="3:15" x14ac:dyDescent="0.25">
      <c r="C833" s="27">
        <f t="shared" si="102"/>
        <v>1020782</v>
      </c>
      <c r="D833" s="62">
        <f t="shared" si="100"/>
        <v>2780132.9</v>
      </c>
      <c r="G833" s="48">
        <f t="shared" si="103"/>
        <v>27397029.020919967</v>
      </c>
      <c r="N833" s="50">
        <f t="shared" si="101"/>
        <v>30.545148696834797</v>
      </c>
      <c r="O833" s="50"/>
    </row>
    <row r="834" spans="3:15" x14ac:dyDescent="0.25">
      <c r="C834" s="27">
        <f t="shared" si="102"/>
        <v>1020782</v>
      </c>
      <c r="D834" s="62">
        <f t="shared" si="100"/>
        <v>2780132.9</v>
      </c>
      <c r="G834" s="48">
        <f t="shared" si="103"/>
        <v>27397029.020919967</v>
      </c>
      <c r="N834" s="50">
        <f t="shared" si="101"/>
        <v>30.545148696834797</v>
      </c>
      <c r="O834" s="50"/>
    </row>
  </sheetData>
  <sortState ref="A5:H71">
    <sortCondition ref="A5"/>
  </sortState>
  <mergeCells count="3">
    <mergeCell ref="A188:B188"/>
    <mergeCell ref="A185:D185"/>
    <mergeCell ref="A186:F186"/>
  </mergeCells>
  <pageMargins left="0.2" right="0.2" top="0.25" bottom="0.2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5"/>
  <sheetViews>
    <sheetView workbookViewId="0">
      <selection activeCell="D20" sqref="D20"/>
    </sheetView>
  </sheetViews>
  <sheetFormatPr defaultRowHeight="15" x14ac:dyDescent="0.25"/>
  <cols>
    <col min="1" max="1" width="9" customWidth="1"/>
    <col min="2" max="2" width="14.7109375" customWidth="1"/>
    <col min="3" max="3" width="15" customWidth="1"/>
    <col min="4" max="4" width="13.140625" customWidth="1"/>
    <col min="5" max="5" width="15" customWidth="1"/>
    <col min="6" max="6" width="18.140625" customWidth="1"/>
    <col min="7" max="7" width="15" customWidth="1"/>
    <col min="8" max="8" width="16.140625" customWidth="1"/>
    <col min="9" max="9" width="11.140625" customWidth="1"/>
    <col min="10" max="10" width="14.7109375" customWidth="1"/>
    <col min="11" max="11" width="18.85546875" customWidth="1"/>
    <col min="12" max="12" width="14" customWidth="1"/>
    <col min="13" max="13" width="13.28515625" customWidth="1"/>
    <col min="14" max="14" width="13.7109375" customWidth="1"/>
    <col min="15" max="15" width="12" customWidth="1"/>
    <col min="16" max="16" width="9.28515625" customWidth="1"/>
  </cols>
  <sheetData>
    <row r="1" spans="1:16" x14ac:dyDescent="0.25">
      <c r="A1" t="s">
        <v>93</v>
      </c>
      <c r="C1" s="1"/>
      <c r="D1" s="1"/>
      <c r="E1" s="1"/>
    </row>
    <row r="2" spans="1:16" x14ac:dyDescent="0.25">
      <c r="B2" t="s">
        <v>78</v>
      </c>
      <c r="C2" s="64">
        <v>1020782</v>
      </c>
      <c r="D2" t="s">
        <v>94</v>
      </c>
      <c r="E2" s="3">
        <f>C2/I73</f>
        <v>1592.6295343776681</v>
      </c>
      <c r="F2" s="2"/>
      <c r="G2" s="2"/>
      <c r="H2" s="2"/>
      <c r="K2" t="s">
        <v>81</v>
      </c>
      <c r="L2" s="27">
        <f>3*(C2-L73)/(21*67)</f>
        <v>30.545148696834548</v>
      </c>
      <c r="N2" s="2"/>
      <c r="O2" s="2"/>
    </row>
    <row r="3" spans="1:16" x14ac:dyDescent="0.25">
      <c r="C3" s="1"/>
      <c r="D3" s="1"/>
      <c r="E3" s="1"/>
      <c r="K3" s="27"/>
    </row>
    <row r="4" spans="1:16" ht="60" x14ac:dyDescent="0.25">
      <c r="A4" s="4" t="s">
        <v>0</v>
      </c>
      <c r="B4" s="4" t="s">
        <v>1</v>
      </c>
      <c r="C4" s="65" t="s">
        <v>69</v>
      </c>
      <c r="D4" s="65" t="s">
        <v>75</v>
      </c>
      <c r="E4" s="4" t="s">
        <v>90</v>
      </c>
      <c r="F4" s="65" t="s">
        <v>76</v>
      </c>
      <c r="G4" s="4" t="s">
        <v>95</v>
      </c>
      <c r="H4" s="4" t="s">
        <v>98</v>
      </c>
      <c r="I4" s="25" t="s">
        <v>77</v>
      </c>
      <c r="J4" s="4" t="s">
        <v>97</v>
      </c>
      <c r="K4" s="4" t="s">
        <v>79</v>
      </c>
      <c r="L4" s="4" t="s">
        <v>80</v>
      </c>
      <c r="M4" s="4" t="s">
        <v>99</v>
      </c>
      <c r="N4" s="4" t="s">
        <v>100</v>
      </c>
      <c r="O4" s="4" t="s">
        <v>91</v>
      </c>
      <c r="P4" s="4" t="s">
        <v>102</v>
      </c>
    </row>
    <row r="5" spans="1:16" x14ac:dyDescent="0.25">
      <c r="A5" s="34">
        <v>13</v>
      </c>
      <c r="B5" s="35" t="s">
        <v>14</v>
      </c>
      <c r="C5" s="41">
        <v>352861.4</v>
      </c>
      <c r="D5" s="8">
        <v>2653934</v>
      </c>
      <c r="E5" s="55">
        <f t="shared" ref="E5:E36" si="0">C5/D5</f>
        <v>0.1329578655686238</v>
      </c>
      <c r="F5" s="8">
        <v>262127456888</v>
      </c>
      <c r="G5" s="8">
        <f t="shared" ref="G5:G36" si="1">F5*E5/100</f>
        <v>348519071.74759936</v>
      </c>
      <c r="H5" s="49">
        <f t="shared" ref="H5:H36" si="2">G5/G404*C404</f>
        <v>157621.05215382448</v>
      </c>
      <c r="I5" s="39">
        <f t="shared" ref="I5:I36" si="3">LN(C5)</f>
        <v>12.773830624253396</v>
      </c>
      <c r="J5" s="32">
        <f t="shared" ref="J5:J36" si="4">PRODUCT(E404,LN(C5))</f>
        <v>20343.979919323883</v>
      </c>
      <c r="K5" s="63">
        <f t="shared" ref="K5:K36" si="5">C5/D404</f>
        <v>0.12692249352539947</v>
      </c>
      <c r="L5" s="32">
        <f t="shared" ref="L5:L36" si="6">C404*K5</f>
        <v>129560.19678584432</v>
      </c>
      <c r="M5" s="30">
        <v>24621</v>
      </c>
      <c r="N5" s="32">
        <f t="shared" ref="N5:N36" si="7">(16*J5+3*(L5)+2*H5)/21+N404</f>
        <v>49050.848642714176</v>
      </c>
      <c r="O5" s="32">
        <f t="shared" ref="O5:O36" si="8">N5-M5</f>
        <v>24429.848642714176</v>
      </c>
      <c r="P5" s="32">
        <f t="shared" ref="P5:P36" si="9">N5/C5</f>
        <v>0.13900882511579382</v>
      </c>
    </row>
    <row r="6" spans="1:16" x14ac:dyDescent="0.25">
      <c r="A6" s="34">
        <v>6</v>
      </c>
      <c r="B6" s="35" t="s">
        <v>7</v>
      </c>
      <c r="C6" s="41">
        <v>267733.74</v>
      </c>
      <c r="D6" s="8">
        <v>1827367</v>
      </c>
      <c r="E6" s="55">
        <f t="shared" si="0"/>
        <v>0.14651339331398672</v>
      </c>
      <c r="F6" s="8">
        <v>164682766157</v>
      </c>
      <c r="G6" s="8">
        <f t="shared" si="1"/>
        <v>241282308.89995843</v>
      </c>
      <c r="H6" s="49">
        <f t="shared" si="2"/>
        <v>109122.2101683378</v>
      </c>
      <c r="I6" s="39">
        <f t="shared" si="3"/>
        <v>12.49774825817464</v>
      </c>
      <c r="J6" s="32">
        <f t="shared" si="4"/>
        <v>19904.282989185991</v>
      </c>
      <c r="K6" s="63">
        <f t="shared" si="5"/>
        <v>9.6302496905813384E-2</v>
      </c>
      <c r="L6" s="32">
        <f t="shared" si="6"/>
        <v>98303.85539651</v>
      </c>
      <c r="M6" s="30">
        <v>22718</v>
      </c>
      <c r="N6" s="32">
        <f t="shared" si="7"/>
        <v>39631.712498848334</v>
      </c>
      <c r="O6" s="32">
        <f t="shared" si="8"/>
        <v>16913.712498848334</v>
      </c>
      <c r="P6" s="32">
        <f t="shared" si="9"/>
        <v>0.14802658977104766</v>
      </c>
    </row>
    <row r="7" spans="1:16" x14ac:dyDescent="0.25">
      <c r="A7" s="34">
        <v>50</v>
      </c>
      <c r="B7" s="35" t="s">
        <v>51</v>
      </c>
      <c r="C7" s="41">
        <v>186328.99</v>
      </c>
      <c r="D7" s="8">
        <v>1378417</v>
      </c>
      <c r="E7" s="55">
        <f t="shared" si="0"/>
        <v>0.13517606790978345</v>
      </c>
      <c r="F7" s="8">
        <v>165191584364</v>
      </c>
      <c r="G7" s="8">
        <f t="shared" si="1"/>
        <v>223299488.26112786</v>
      </c>
      <c r="H7" s="49">
        <f t="shared" si="2"/>
        <v>100989.30916073173</v>
      </c>
      <c r="I7" s="39">
        <f t="shared" si="3"/>
        <v>12.135269153716241</v>
      </c>
      <c r="J7" s="32">
        <f t="shared" si="4"/>
        <v>19326.988061830772</v>
      </c>
      <c r="K7" s="63">
        <f t="shared" si="5"/>
        <v>6.702161252794786E-2</v>
      </c>
      <c r="L7" s="32">
        <f t="shared" si="6"/>
        <v>68414.455679503677</v>
      </c>
      <c r="M7" s="30">
        <v>21766</v>
      </c>
      <c r="N7" s="32">
        <f t="shared" si="7"/>
        <v>34147.392498661931</v>
      </c>
      <c r="O7" s="32">
        <f t="shared" si="8"/>
        <v>12381.392498661931</v>
      </c>
      <c r="P7" s="32">
        <f t="shared" si="9"/>
        <v>0.18326398108346925</v>
      </c>
    </row>
    <row r="8" spans="1:16" x14ac:dyDescent="0.25">
      <c r="A8" s="34">
        <v>48</v>
      </c>
      <c r="B8" s="35" t="s">
        <v>49</v>
      </c>
      <c r="C8" s="41">
        <v>195449.44</v>
      </c>
      <c r="D8" s="8">
        <v>1252396</v>
      </c>
      <c r="E8" s="55">
        <f t="shared" si="0"/>
        <v>0.1560604153957694</v>
      </c>
      <c r="F8" s="8">
        <v>112367727731</v>
      </c>
      <c r="G8" s="8">
        <f t="shared" si="1"/>
        <v>175361542.66778576</v>
      </c>
      <c r="H8" s="49">
        <f t="shared" si="2"/>
        <v>79308.91909017766</v>
      </c>
      <c r="I8" s="39">
        <f t="shared" si="3"/>
        <v>12.183057006034085</v>
      </c>
      <c r="J8" s="32">
        <f t="shared" si="4"/>
        <v>19403.09640681665</v>
      </c>
      <c r="K8" s="63">
        <f t="shared" si="5"/>
        <v>7.030219310738707E-2</v>
      </c>
      <c r="L8" s="32">
        <f t="shared" si="6"/>
        <v>71763.213284544792</v>
      </c>
      <c r="M8" s="30">
        <v>21766</v>
      </c>
      <c r="N8" s="32">
        <f t="shared" si="7"/>
        <v>32618.974698366172</v>
      </c>
      <c r="O8" s="32">
        <f t="shared" si="8"/>
        <v>10852.974698366172</v>
      </c>
      <c r="P8" s="32">
        <f t="shared" si="9"/>
        <v>0.16689213690438903</v>
      </c>
    </row>
    <row r="9" spans="1:16" x14ac:dyDescent="0.25">
      <c r="A9" s="34">
        <v>29</v>
      </c>
      <c r="B9" s="35" t="s">
        <v>30</v>
      </c>
      <c r="C9" s="41">
        <v>208545.23</v>
      </c>
      <c r="D9" s="8">
        <v>1325563</v>
      </c>
      <c r="E9" s="55">
        <f t="shared" si="0"/>
        <v>0.15732577780158319</v>
      </c>
      <c r="F9" s="8">
        <v>80545571481</v>
      </c>
      <c r="G9" s="8">
        <f t="shared" si="1"/>
        <v>126718946.81721342</v>
      </c>
      <c r="H9" s="49">
        <f t="shared" si="2"/>
        <v>57309.844264760206</v>
      </c>
      <c r="I9" s="39">
        <f t="shared" si="3"/>
        <v>12.24791122715062</v>
      </c>
      <c r="J9" s="32">
        <f t="shared" si="4"/>
        <v>19506.385154795906</v>
      </c>
      <c r="K9" s="63">
        <f t="shared" si="5"/>
        <v>7.5012683746161921E-2</v>
      </c>
      <c r="L9" s="32">
        <f t="shared" si="6"/>
        <v>76571.597339774657</v>
      </c>
      <c r="M9" s="30">
        <v>22718</v>
      </c>
      <c r="N9" s="32">
        <f t="shared" si="7"/>
        <v>31289.432911819637</v>
      </c>
      <c r="O9" s="32">
        <f t="shared" si="8"/>
        <v>8571.4329118196365</v>
      </c>
      <c r="P9" s="32">
        <f t="shared" si="9"/>
        <v>0.15003667507436941</v>
      </c>
    </row>
    <row r="10" spans="1:16" x14ac:dyDescent="0.25">
      <c r="A10" s="34">
        <v>49</v>
      </c>
      <c r="B10" s="35" t="s">
        <v>50</v>
      </c>
      <c r="C10" s="41">
        <v>61231.27</v>
      </c>
      <c r="D10" s="8">
        <v>308327</v>
      </c>
      <c r="E10" s="55">
        <f t="shared" si="0"/>
        <v>0.19859198188935773</v>
      </c>
      <c r="F10" s="8">
        <v>21129933005</v>
      </c>
      <c r="G10" s="8">
        <f t="shared" si="1"/>
        <v>41962352.726523019</v>
      </c>
      <c r="H10" s="49">
        <f t="shared" si="2"/>
        <v>18977.871582288877</v>
      </c>
      <c r="I10" s="39">
        <f t="shared" si="3"/>
        <v>11.0224132857235</v>
      </c>
      <c r="J10" s="32">
        <f t="shared" si="4"/>
        <v>17554.620938960041</v>
      </c>
      <c r="K10" s="63">
        <f t="shared" si="5"/>
        <v>2.2024583788782182E-2</v>
      </c>
      <c r="L10" s="32">
        <f t="shared" si="6"/>
        <v>22482.298689080653</v>
      </c>
      <c r="M10" s="30">
        <v>14822</v>
      </c>
      <c r="N10" s="32">
        <f t="shared" si="7"/>
        <v>18424.667732276852</v>
      </c>
      <c r="O10" s="32">
        <f t="shared" si="8"/>
        <v>3602.6677322768519</v>
      </c>
      <c r="P10" s="32">
        <f t="shared" si="9"/>
        <v>0.3009029166351907</v>
      </c>
    </row>
    <row r="11" spans="1:16" x14ac:dyDescent="0.25">
      <c r="A11" s="34">
        <v>18</v>
      </c>
      <c r="B11" s="35" t="s">
        <v>19</v>
      </c>
      <c r="C11" s="41">
        <v>12822.01</v>
      </c>
      <c r="D11" s="8">
        <v>101353</v>
      </c>
      <c r="E11" s="55">
        <f t="shared" si="0"/>
        <v>0.12650844079602971</v>
      </c>
      <c r="F11" s="8">
        <v>7950953355</v>
      </c>
      <c r="G11" s="8">
        <f t="shared" si="1"/>
        <v>10058627.117830113</v>
      </c>
      <c r="H11" s="49">
        <f t="shared" si="2"/>
        <v>4549.1094119623149</v>
      </c>
      <c r="I11" s="39">
        <f t="shared" si="3"/>
        <v>9.4589185044564292</v>
      </c>
      <c r="J11" s="32">
        <f t="shared" si="4"/>
        <v>15064.552973468752</v>
      </c>
      <c r="K11" s="63">
        <f t="shared" si="5"/>
        <v>4.6120133321684012E-3</v>
      </c>
      <c r="L11" s="32">
        <f t="shared" si="6"/>
        <v>4707.860193237525</v>
      </c>
      <c r="M11" s="30">
        <v>9022</v>
      </c>
      <c r="N11" s="32">
        <f t="shared" si="7"/>
        <v>12614.099766750987</v>
      </c>
      <c r="O11" s="32">
        <f t="shared" si="8"/>
        <v>3592.0997667509873</v>
      </c>
      <c r="P11" s="32">
        <f t="shared" si="9"/>
        <v>0.98378489540649139</v>
      </c>
    </row>
    <row r="12" spans="1:16" x14ac:dyDescent="0.25">
      <c r="A12" s="34">
        <v>22</v>
      </c>
      <c r="B12" s="35" t="s">
        <v>23</v>
      </c>
      <c r="C12" s="41">
        <v>1658.34</v>
      </c>
      <c r="D12" s="8">
        <v>12853</v>
      </c>
      <c r="E12" s="55">
        <f t="shared" si="0"/>
        <v>0.12902357426281802</v>
      </c>
      <c r="F12" s="8">
        <v>598217296</v>
      </c>
      <c r="G12" s="8">
        <f t="shared" si="1"/>
        <v>771841.33715758193</v>
      </c>
      <c r="H12" s="49">
        <f t="shared" si="2"/>
        <v>349.07255734543844</v>
      </c>
      <c r="I12" s="39">
        <f t="shared" si="3"/>
        <v>7.4135723810170058</v>
      </c>
      <c r="J12" s="32">
        <f t="shared" si="4"/>
        <v>11807.074329254254</v>
      </c>
      <c r="K12" s="63">
        <f t="shared" si="5"/>
        <v>5.964966638825072E-4</v>
      </c>
      <c r="L12" s="32">
        <f t="shared" si="6"/>
        <v>608.89305755131352</v>
      </c>
      <c r="M12" s="30">
        <v>6646</v>
      </c>
      <c r="N12" s="32">
        <f t="shared" si="7"/>
        <v>9146.6410322879237</v>
      </c>
      <c r="O12" s="32">
        <f t="shared" si="8"/>
        <v>2500.6410322879237</v>
      </c>
      <c r="P12" s="32">
        <f t="shared" si="9"/>
        <v>5.5155402585042417</v>
      </c>
    </row>
    <row r="13" spans="1:16" x14ac:dyDescent="0.25">
      <c r="A13" s="34">
        <v>39</v>
      </c>
      <c r="B13" s="35" t="s">
        <v>40</v>
      </c>
      <c r="C13" s="41">
        <v>1377.02</v>
      </c>
      <c r="D13" s="8">
        <v>8698</v>
      </c>
      <c r="E13" s="55">
        <f t="shared" si="0"/>
        <v>0.15831455507013106</v>
      </c>
      <c r="F13" s="8">
        <v>234685541</v>
      </c>
      <c r="G13" s="8">
        <f t="shared" si="1"/>
        <v>371541.37004807999</v>
      </c>
      <c r="H13" s="49">
        <f t="shared" si="2"/>
        <v>168.03310467917086</v>
      </c>
      <c r="I13" s="39">
        <f t="shared" si="3"/>
        <v>7.2276770229514273</v>
      </c>
      <c r="J13" s="32">
        <f t="shared" si="4"/>
        <v>11511.011891695302</v>
      </c>
      <c r="K13" s="63">
        <f t="shared" si="5"/>
        <v>4.9530725671423836E-4</v>
      </c>
      <c r="L13" s="32">
        <f t="shared" si="6"/>
        <v>505.60073212327364</v>
      </c>
      <c r="M13" s="30">
        <v>6646</v>
      </c>
      <c r="N13" s="32">
        <f t="shared" si="7"/>
        <v>8889.0717521660245</v>
      </c>
      <c r="O13" s="32">
        <f t="shared" si="8"/>
        <v>2243.0717521660245</v>
      </c>
      <c r="P13" s="32">
        <f t="shared" si="9"/>
        <v>6.4552960393937813</v>
      </c>
    </row>
    <row r="14" spans="1:16" x14ac:dyDescent="0.25">
      <c r="A14" s="34">
        <v>34</v>
      </c>
      <c r="B14" s="35" t="s">
        <v>35</v>
      </c>
      <c r="C14" s="41">
        <v>1202.6300000000001</v>
      </c>
      <c r="D14" s="8">
        <v>8664</v>
      </c>
      <c r="E14" s="55">
        <f t="shared" si="0"/>
        <v>0.1388077100646353</v>
      </c>
      <c r="F14" s="8">
        <v>271097030</v>
      </c>
      <c r="G14" s="8">
        <f t="shared" si="1"/>
        <v>376303.57939623739</v>
      </c>
      <c r="H14" s="49">
        <f t="shared" si="2"/>
        <v>170.18685897522545</v>
      </c>
      <c r="I14" s="39">
        <f t="shared" si="3"/>
        <v>7.0922661042447643</v>
      </c>
      <c r="J14" s="32">
        <f t="shared" si="4"/>
        <v>11295.352463285857</v>
      </c>
      <c r="K14" s="63">
        <f t="shared" si="5"/>
        <v>4.3258003960889788E-4</v>
      </c>
      <c r="L14" s="32">
        <f t="shared" si="6"/>
        <v>441.56991799204997</v>
      </c>
      <c r="M14" s="30">
        <v>6646</v>
      </c>
      <c r="N14" s="32">
        <f t="shared" si="7"/>
        <v>8715.8176670063731</v>
      </c>
      <c r="O14" s="32">
        <f t="shared" si="8"/>
        <v>2069.8176670063731</v>
      </c>
      <c r="P14" s="32">
        <f t="shared" si="9"/>
        <v>7.2472977283174149</v>
      </c>
    </row>
    <row r="15" spans="1:16" x14ac:dyDescent="0.25">
      <c r="A15" s="34">
        <v>16</v>
      </c>
      <c r="B15" s="35" t="s">
        <v>17</v>
      </c>
      <c r="C15" s="41">
        <v>128892.62</v>
      </c>
      <c r="D15" s="8">
        <v>905574</v>
      </c>
      <c r="E15" s="55">
        <f t="shared" si="0"/>
        <v>0.14233250954643131</v>
      </c>
      <c r="F15" s="8">
        <v>57541925181</v>
      </c>
      <c r="G15" s="8">
        <f t="shared" si="1"/>
        <v>81900866.151447192</v>
      </c>
      <c r="H15" s="49">
        <f t="shared" si="2"/>
        <v>37040.442666075061</v>
      </c>
      <c r="I15" s="39">
        <f t="shared" si="3"/>
        <v>11.766734933603196</v>
      </c>
      <c r="J15" s="32">
        <f t="shared" si="4"/>
        <v>18740.0495784499</v>
      </c>
      <c r="K15" s="63">
        <f t="shared" si="5"/>
        <v>4.636203542643591E-2</v>
      </c>
      <c r="L15" s="32">
        <f t="shared" si="6"/>
        <v>47325.531246668099</v>
      </c>
      <c r="M15" s="30">
        <v>22718</v>
      </c>
      <c r="N15" s="32">
        <f t="shared" si="7"/>
        <v>24597.129545237443</v>
      </c>
      <c r="O15" s="32">
        <f t="shared" si="8"/>
        <v>1879.1295452374434</v>
      </c>
      <c r="P15" s="32">
        <f t="shared" si="9"/>
        <v>0.19083427387260377</v>
      </c>
    </row>
    <row r="16" spans="1:16" x14ac:dyDescent="0.25">
      <c r="A16" s="34">
        <v>21</v>
      </c>
      <c r="B16" s="35" t="s">
        <v>22</v>
      </c>
      <c r="C16" s="41">
        <v>2631</v>
      </c>
      <c r="D16" s="8">
        <v>16839</v>
      </c>
      <c r="E16" s="55">
        <f t="shared" si="0"/>
        <v>0.15624443256725459</v>
      </c>
      <c r="F16" s="8">
        <v>662506024</v>
      </c>
      <c r="G16" s="8">
        <f t="shared" si="1"/>
        <v>1035128.7779226794</v>
      </c>
      <c r="H16" s="49">
        <f t="shared" si="2"/>
        <v>468.14679688185277</v>
      </c>
      <c r="I16" s="39">
        <f t="shared" si="3"/>
        <v>7.875119281040293</v>
      </c>
      <c r="J16" s="32">
        <f t="shared" si="4"/>
        <v>12542.147553731798</v>
      </c>
      <c r="K16" s="63">
        <f t="shared" si="5"/>
        <v>9.4635763635616123E-4</v>
      </c>
      <c r="L16" s="32">
        <f t="shared" si="6"/>
        <v>966.02484075491498</v>
      </c>
      <c r="M16" s="30">
        <v>8037</v>
      </c>
      <c r="N16" s="32">
        <f t="shared" si="7"/>
        <v>9769.0560523033673</v>
      </c>
      <c r="O16" s="32">
        <f t="shared" si="8"/>
        <v>1732.0560523033673</v>
      </c>
      <c r="P16" s="32">
        <f t="shared" si="9"/>
        <v>3.7130581726732679</v>
      </c>
    </row>
    <row r="17" spans="1:16" x14ac:dyDescent="0.25">
      <c r="A17" s="34">
        <v>65</v>
      </c>
      <c r="B17" s="35" t="s">
        <v>66</v>
      </c>
      <c r="C17" s="41">
        <v>5077.5600000000004</v>
      </c>
      <c r="D17" s="8">
        <v>31283</v>
      </c>
      <c r="E17" s="55">
        <f t="shared" si="0"/>
        <v>0.16231052009078414</v>
      </c>
      <c r="F17" s="8">
        <v>1189253057</v>
      </c>
      <c r="G17" s="8">
        <f t="shared" si="1"/>
        <v>1930282.8220122496</v>
      </c>
      <c r="H17" s="49">
        <f t="shared" si="2"/>
        <v>872.9886942323983</v>
      </c>
      <c r="I17" s="39">
        <f t="shared" si="3"/>
        <v>8.5325861102237166</v>
      </c>
      <c r="J17" s="32">
        <f t="shared" si="4"/>
        <v>13589.248643762956</v>
      </c>
      <c r="K17" s="63">
        <f t="shared" si="5"/>
        <v>1.8263731205080162E-3</v>
      </c>
      <c r="L17" s="32">
        <f t="shared" si="6"/>
        <v>1864.3288066984137</v>
      </c>
      <c r="M17" s="30">
        <v>9159</v>
      </c>
      <c r="N17" s="32">
        <f t="shared" si="7"/>
        <v>10733.732868161944</v>
      </c>
      <c r="O17" s="32">
        <f t="shared" si="8"/>
        <v>1574.7328681619438</v>
      </c>
      <c r="P17" s="32">
        <f t="shared" si="9"/>
        <v>2.1139549051437978</v>
      </c>
    </row>
    <row r="18" spans="1:16" x14ac:dyDescent="0.25">
      <c r="A18" s="34">
        <v>66</v>
      </c>
      <c r="B18" s="35" t="s">
        <v>67</v>
      </c>
      <c r="C18" s="41">
        <v>8558.57</v>
      </c>
      <c r="D18" s="8">
        <v>60687</v>
      </c>
      <c r="E18" s="55">
        <f t="shared" si="0"/>
        <v>0.14102806202316806</v>
      </c>
      <c r="F18" s="8">
        <v>15149432487</v>
      </c>
      <c r="G18" s="8">
        <f t="shared" si="1"/>
        <v>21364951.043924332</v>
      </c>
      <c r="H18" s="49">
        <f t="shared" si="2"/>
        <v>9662.5015264505382</v>
      </c>
      <c r="I18" s="39">
        <f t="shared" si="3"/>
        <v>9.0546883991056006</v>
      </c>
      <c r="J18" s="32">
        <f t="shared" si="4"/>
        <v>14420.764169002425</v>
      </c>
      <c r="K18" s="63">
        <f t="shared" si="5"/>
        <v>3.0784751333290577E-3</v>
      </c>
      <c r="L18" s="32">
        <f t="shared" si="6"/>
        <v>3142.4520035499022</v>
      </c>
      <c r="M18" s="30">
        <v>10837</v>
      </c>
      <c r="N18" s="32">
        <f t="shared" si="7"/>
        <v>12386.953994772528</v>
      </c>
      <c r="O18" s="32">
        <f t="shared" si="8"/>
        <v>1549.9539947725279</v>
      </c>
      <c r="P18" s="32">
        <f t="shared" si="9"/>
        <v>1.4473158477143411</v>
      </c>
    </row>
    <row r="19" spans="1:16" x14ac:dyDescent="0.25">
      <c r="A19" s="34">
        <v>63</v>
      </c>
      <c r="B19" s="35" t="s">
        <v>64</v>
      </c>
      <c r="C19" s="41">
        <v>2227.69</v>
      </c>
      <c r="D19" s="8">
        <v>15918</v>
      </c>
      <c r="E19" s="55">
        <f t="shared" si="0"/>
        <v>0.13994785777107677</v>
      </c>
      <c r="F19" s="8">
        <v>253580896</v>
      </c>
      <c r="G19" s="8">
        <f t="shared" si="1"/>
        <v>354881.03166870208</v>
      </c>
      <c r="H19" s="49">
        <f t="shared" si="2"/>
        <v>160.4983088029266</v>
      </c>
      <c r="I19" s="39">
        <f t="shared" si="3"/>
        <v>7.7087204531259772</v>
      </c>
      <c r="J19" s="32">
        <f t="shared" si="4"/>
        <v>12277.135865909631</v>
      </c>
      <c r="K19" s="63">
        <f t="shared" si="5"/>
        <v>8.0128903190203609E-4</v>
      </c>
      <c r="L19" s="32">
        <f t="shared" si="6"/>
        <v>817.94142056302417</v>
      </c>
      <c r="M19" s="30">
        <v>8243</v>
      </c>
      <c r="N19" s="32">
        <f t="shared" si="7"/>
        <v>9516.6877550705976</v>
      </c>
      <c r="O19" s="32">
        <f t="shared" si="8"/>
        <v>1273.6877550705976</v>
      </c>
      <c r="P19" s="32">
        <f t="shared" si="9"/>
        <v>4.2719982381168826</v>
      </c>
    </row>
    <row r="20" spans="1:16" x14ac:dyDescent="0.25">
      <c r="A20" s="34">
        <v>15</v>
      </c>
      <c r="B20" s="35" t="s">
        <v>16</v>
      </c>
      <c r="C20" s="41">
        <v>2113.52</v>
      </c>
      <c r="D20" s="8">
        <v>16468</v>
      </c>
      <c r="E20" s="55">
        <f t="shared" si="0"/>
        <v>0.12834102501821715</v>
      </c>
      <c r="F20" s="8">
        <v>516489227</v>
      </c>
      <c r="G20" s="8">
        <f t="shared" si="1"/>
        <v>662867.5680404664</v>
      </c>
      <c r="H20" s="49">
        <f t="shared" si="2"/>
        <v>299.78813781775443</v>
      </c>
      <c r="I20" s="39">
        <f t="shared" si="3"/>
        <v>7.6561100829381772</v>
      </c>
      <c r="J20" s="32">
        <f t="shared" si="4"/>
        <v>12193.347036533998</v>
      </c>
      <c r="K20" s="63">
        <f t="shared" si="5"/>
        <v>7.602226497877134E-4</v>
      </c>
      <c r="L20" s="32">
        <f t="shared" si="6"/>
        <v>776.02159689560165</v>
      </c>
      <c r="M20" s="30">
        <v>8271</v>
      </c>
      <c r="N20" s="32">
        <f t="shared" si="7"/>
        <v>9460.125798738085</v>
      </c>
      <c r="O20" s="32">
        <f t="shared" si="8"/>
        <v>1189.125798738085</v>
      </c>
      <c r="P20" s="32">
        <f t="shared" si="9"/>
        <v>4.4760048633266232</v>
      </c>
    </row>
    <row r="21" spans="1:16" x14ac:dyDescent="0.25">
      <c r="A21" s="34">
        <v>7</v>
      </c>
      <c r="B21" s="35" t="s">
        <v>8</v>
      </c>
      <c r="C21" s="41">
        <v>2178.4</v>
      </c>
      <c r="D21" s="8">
        <v>14549</v>
      </c>
      <c r="E21" s="55">
        <f t="shared" si="0"/>
        <v>0.14972850367722867</v>
      </c>
      <c r="F21" s="8">
        <v>447224362</v>
      </c>
      <c r="G21" s="8">
        <f t="shared" si="1"/>
        <v>669622.34530263243</v>
      </c>
      <c r="H21" s="49">
        <f t="shared" si="2"/>
        <v>302.84304983100117</v>
      </c>
      <c r="I21" s="39">
        <f t="shared" si="3"/>
        <v>7.6863459413595496</v>
      </c>
      <c r="J21" s="32">
        <f t="shared" si="4"/>
        <v>12241.501557653139</v>
      </c>
      <c r="K21" s="63">
        <f t="shared" si="5"/>
        <v>7.8355966364054039E-4</v>
      </c>
      <c r="L21" s="32">
        <f t="shared" si="6"/>
        <v>799.84360057031813</v>
      </c>
      <c r="M21" s="30">
        <v>8524</v>
      </c>
      <c r="N21" s="32">
        <f t="shared" si="7"/>
        <v>9500.5090450693679</v>
      </c>
      <c r="O21" s="32">
        <f t="shared" si="8"/>
        <v>976.50904506936786</v>
      </c>
      <c r="P21" s="32">
        <f t="shared" si="9"/>
        <v>4.3612325766936131</v>
      </c>
    </row>
    <row r="22" spans="1:16" x14ac:dyDescent="0.25">
      <c r="A22" s="34">
        <v>36</v>
      </c>
      <c r="B22" s="35" t="s">
        <v>37</v>
      </c>
      <c r="C22" s="41">
        <v>90069.39</v>
      </c>
      <c r="D22" s="8">
        <v>665845</v>
      </c>
      <c r="E22" s="55">
        <f t="shared" si="0"/>
        <v>0.1352708062687262</v>
      </c>
      <c r="F22" s="8">
        <v>69129597816</v>
      </c>
      <c r="G22" s="8">
        <f t="shared" si="1"/>
        <v>93512164.336030945</v>
      </c>
      <c r="H22" s="49">
        <f t="shared" si="2"/>
        <v>42291.762278366819</v>
      </c>
      <c r="I22" s="39">
        <f t="shared" si="3"/>
        <v>11.408335652244585</v>
      </c>
      <c r="J22" s="32">
        <f t="shared" si="4"/>
        <v>18169.252297858442</v>
      </c>
      <c r="K22" s="63">
        <f t="shared" si="5"/>
        <v>3.2397512363527656E-2</v>
      </c>
      <c r="L22" s="32">
        <f t="shared" si="6"/>
        <v>33070.797465466487</v>
      </c>
      <c r="M22" s="30">
        <v>21766</v>
      </c>
      <c r="N22" s="32">
        <f t="shared" si="7"/>
        <v>22625.971516261987</v>
      </c>
      <c r="O22" s="32">
        <f t="shared" si="8"/>
        <v>859.97151626198684</v>
      </c>
      <c r="P22" s="32">
        <f t="shared" si="9"/>
        <v>0.25120600368518081</v>
      </c>
    </row>
    <row r="23" spans="1:16" x14ac:dyDescent="0.25">
      <c r="A23" s="34">
        <v>52</v>
      </c>
      <c r="B23" s="35" t="s">
        <v>53</v>
      </c>
      <c r="C23" s="41">
        <v>101864.67</v>
      </c>
      <c r="D23" s="8">
        <v>944971</v>
      </c>
      <c r="E23" s="55">
        <f t="shared" si="0"/>
        <v>0.10779660963140668</v>
      </c>
      <c r="F23" s="8">
        <v>69844411317</v>
      </c>
      <c r="G23" s="8">
        <f t="shared" si="1"/>
        <v>75289907.416740522</v>
      </c>
      <c r="H23" s="49">
        <f t="shared" si="2"/>
        <v>34050.573944444172</v>
      </c>
      <c r="I23" s="39">
        <f t="shared" si="3"/>
        <v>11.531400446628954</v>
      </c>
      <c r="J23" s="32">
        <f t="shared" si="4"/>
        <v>18365.248924037103</v>
      </c>
      <c r="K23" s="63">
        <f t="shared" si="5"/>
        <v>3.6640216012694932E-2</v>
      </c>
      <c r="L23" s="32">
        <f t="shared" si="6"/>
        <v>37401.672981870761</v>
      </c>
      <c r="M23" s="30">
        <v>21766</v>
      </c>
      <c r="N23" s="32">
        <f t="shared" si="7"/>
        <v>22609.123701987039</v>
      </c>
      <c r="O23" s="32">
        <f t="shared" si="8"/>
        <v>843.12370198703866</v>
      </c>
      <c r="P23" s="32">
        <f t="shared" si="9"/>
        <v>0.22195255432513589</v>
      </c>
    </row>
    <row r="24" spans="1:16" x14ac:dyDescent="0.25">
      <c r="A24" s="34">
        <v>60</v>
      </c>
      <c r="B24" s="35" t="s">
        <v>61</v>
      </c>
      <c r="C24" s="41">
        <v>8255.06</v>
      </c>
      <c r="D24" s="8">
        <v>115657</v>
      </c>
      <c r="E24" s="55">
        <f t="shared" si="0"/>
        <v>7.1375359900395133E-2</v>
      </c>
      <c r="F24" s="8">
        <v>10761996128</v>
      </c>
      <c r="G24" s="8">
        <f t="shared" si="1"/>
        <v>7681413.4688265882</v>
      </c>
      <c r="H24" s="49">
        <f t="shared" si="2"/>
        <v>3473.9920168898057</v>
      </c>
      <c r="I24" s="39">
        <f t="shared" si="3"/>
        <v>9.018581624650043</v>
      </c>
      <c r="J24" s="32">
        <f t="shared" si="4"/>
        <v>14363.259453613391</v>
      </c>
      <c r="K24" s="63">
        <f t="shared" si="5"/>
        <v>2.9693040933402859E-3</v>
      </c>
      <c r="L24" s="32">
        <f t="shared" si="6"/>
        <v>3031.0121710080839</v>
      </c>
      <c r="M24" s="30">
        <v>10940</v>
      </c>
      <c r="N24" s="32">
        <f t="shared" si="7"/>
        <v>11737.83904415484</v>
      </c>
      <c r="O24" s="32">
        <f t="shared" si="8"/>
        <v>797.83904415483994</v>
      </c>
      <c r="P24" s="32">
        <f t="shared" si="9"/>
        <v>1.4218962726079327</v>
      </c>
    </row>
    <row r="25" spans="1:16" x14ac:dyDescent="0.25">
      <c r="A25" s="34">
        <v>2</v>
      </c>
      <c r="B25" s="35" t="s">
        <v>3</v>
      </c>
      <c r="C25" s="42">
        <v>4838.54</v>
      </c>
      <c r="D25" s="11">
        <v>27017</v>
      </c>
      <c r="E25" s="55">
        <f t="shared" si="0"/>
        <v>0.17909242328904024</v>
      </c>
      <c r="F25" s="8">
        <v>873648891</v>
      </c>
      <c r="G25" s="8">
        <f t="shared" si="1"/>
        <v>1564638.9699297259</v>
      </c>
      <c r="H25" s="49">
        <f t="shared" si="2"/>
        <v>707.62279792769561</v>
      </c>
      <c r="I25" s="39">
        <f t="shared" si="3"/>
        <v>8.4843683013117293</v>
      </c>
      <c r="J25" s="32">
        <f t="shared" si="4"/>
        <v>13512.455537206746</v>
      </c>
      <c r="K25" s="63">
        <f t="shared" si="5"/>
        <v>1.7403988133085292E-3</v>
      </c>
      <c r="L25" s="32">
        <f t="shared" si="6"/>
        <v>1776.5677814467072</v>
      </c>
      <c r="M25" s="30">
        <v>9964</v>
      </c>
      <c r="N25" s="32">
        <f t="shared" si="7"/>
        <v>10646.937412292236</v>
      </c>
      <c r="O25" s="32">
        <f t="shared" si="8"/>
        <v>682.93741229223633</v>
      </c>
      <c r="P25" s="32">
        <f t="shared" si="9"/>
        <v>2.200444227451305</v>
      </c>
    </row>
    <row r="26" spans="1:16" x14ac:dyDescent="0.25">
      <c r="A26" s="34">
        <v>19</v>
      </c>
      <c r="B26" s="35" t="s">
        <v>20</v>
      </c>
      <c r="C26" s="41">
        <v>1239.6600000000001</v>
      </c>
      <c r="D26" s="8">
        <v>11840</v>
      </c>
      <c r="E26" s="55">
        <f t="shared" si="0"/>
        <v>0.10470101351351352</v>
      </c>
      <c r="F26" s="8">
        <v>1800387015</v>
      </c>
      <c r="G26" s="8">
        <f t="shared" si="1"/>
        <v>1885023.4518706927</v>
      </c>
      <c r="H26" s="49">
        <f t="shared" si="2"/>
        <v>852.51971528740114</v>
      </c>
      <c r="I26" s="39">
        <f t="shared" si="3"/>
        <v>7.1225924274527719</v>
      </c>
      <c r="J26" s="32">
        <f t="shared" si="4"/>
        <v>11343.651061296012</v>
      </c>
      <c r="K26" s="63">
        <f t="shared" si="5"/>
        <v>4.4589954674468981E-4</v>
      </c>
      <c r="L26" s="32">
        <f t="shared" si="6"/>
        <v>455.16623112513798</v>
      </c>
      <c r="M26" s="30">
        <v>8409</v>
      </c>
      <c r="N26" s="32">
        <f t="shared" si="7"/>
        <v>8819.5430108247583</v>
      </c>
      <c r="O26" s="32">
        <f t="shared" si="8"/>
        <v>410.54301082475831</v>
      </c>
      <c r="P26" s="32">
        <f t="shared" si="9"/>
        <v>7.1144854321545887</v>
      </c>
    </row>
    <row r="27" spans="1:16" x14ac:dyDescent="0.25">
      <c r="A27" s="34">
        <v>23</v>
      </c>
      <c r="B27" s="35" t="s">
        <v>24</v>
      </c>
      <c r="C27" s="41">
        <v>1875.81</v>
      </c>
      <c r="D27" s="8">
        <v>16346</v>
      </c>
      <c r="E27" s="55">
        <f t="shared" si="0"/>
        <v>0.11475651535543864</v>
      </c>
      <c r="F27" s="8">
        <v>1485031253</v>
      </c>
      <c r="G27" s="8">
        <f t="shared" si="1"/>
        <v>1704170.117882008</v>
      </c>
      <c r="H27" s="49">
        <f t="shared" si="2"/>
        <v>770.72708154175632</v>
      </c>
      <c r="I27" s="39">
        <f t="shared" si="3"/>
        <v>7.5367958451193759</v>
      </c>
      <c r="J27" s="32">
        <f t="shared" si="4"/>
        <v>12003.323657512015</v>
      </c>
      <c r="K27" s="63">
        <f t="shared" si="5"/>
        <v>6.7471954308371369E-4</v>
      </c>
      <c r="L27" s="32">
        <f t="shared" si="6"/>
        <v>688.74156462807946</v>
      </c>
      <c r="M27" s="30">
        <v>8950</v>
      </c>
      <c r="N27" s="32">
        <f t="shared" si="7"/>
        <v>9347.728833323501</v>
      </c>
      <c r="O27" s="32">
        <f t="shared" si="8"/>
        <v>397.72883332350102</v>
      </c>
      <c r="P27" s="32">
        <f t="shared" si="9"/>
        <v>4.9833025910531994</v>
      </c>
    </row>
    <row r="28" spans="1:16" x14ac:dyDescent="0.25">
      <c r="A28" s="34">
        <v>27</v>
      </c>
      <c r="B28" s="35" t="s">
        <v>28</v>
      </c>
      <c r="C28" s="41">
        <v>22092.799999999999</v>
      </c>
      <c r="D28" s="8">
        <v>176819</v>
      </c>
      <c r="E28" s="55">
        <f t="shared" si="0"/>
        <v>0.12494584857962096</v>
      </c>
      <c r="F28" s="8">
        <v>8420099226</v>
      </c>
      <c r="G28" s="8">
        <f t="shared" si="1"/>
        <v>10520564.429171797</v>
      </c>
      <c r="H28" s="49">
        <f t="shared" si="2"/>
        <v>4758.0249375250469</v>
      </c>
      <c r="I28" s="39">
        <f t="shared" si="3"/>
        <v>10.003007042568944</v>
      </c>
      <c r="J28" s="32">
        <f t="shared" si="4"/>
        <v>15931.084448583111</v>
      </c>
      <c r="K28" s="63">
        <f t="shared" si="5"/>
        <v>7.9466704631278601E-3</v>
      </c>
      <c r="L28" s="32">
        <f t="shared" si="6"/>
        <v>8111.8181686925836</v>
      </c>
      <c r="M28" s="30">
        <v>13411</v>
      </c>
      <c r="N28" s="32">
        <f t="shared" si="7"/>
        <v>13780.49065148053</v>
      </c>
      <c r="O28" s="32">
        <f t="shared" si="8"/>
        <v>369.49065148052978</v>
      </c>
      <c r="P28" s="32">
        <f t="shared" si="9"/>
        <v>0.62375482743158539</v>
      </c>
    </row>
    <row r="29" spans="1:16" x14ac:dyDescent="0.25">
      <c r="A29" s="34">
        <v>26</v>
      </c>
      <c r="B29" s="35" t="s">
        <v>27</v>
      </c>
      <c r="C29" s="41">
        <v>7106.15</v>
      </c>
      <c r="D29" s="8">
        <v>38096</v>
      </c>
      <c r="E29" s="55">
        <f t="shared" si="0"/>
        <v>0.18653270684586307</v>
      </c>
      <c r="F29" s="8">
        <v>1911969802</v>
      </c>
      <c r="G29" s="8">
        <f t="shared" si="1"/>
        <v>3566449.0257460885</v>
      </c>
      <c r="H29" s="49">
        <f t="shared" si="2"/>
        <v>1612.960361314726</v>
      </c>
      <c r="I29" s="39">
        <f t="shared" si="3"/>
        <v>8.8687158852802206</v>
      </c>
      <c r="J29" s="32">
        <f t="shared" si="4"/>
        <v>14124.578850901666</v>
      </c>
      <c r="K29" s="63">
        <f t="shared" si="5"/>
        <v>2.5560468709967068E-3</v>
      </c>
      <c r="L29" s="32">
        <f t="shared" si="6"/>
        <v>2609.1666370697603</v>
      </c>
      <c r="M29" s="30">
        <v>11053</v>
      </c>
      <c r="N29" s="32">
        <f t="shared" si="7"/>
        <v>11318.482398614233</v>
      </c>
      <c r="O29" s="32">
        <f t="shared" si="8"/>
        <v>265.48239861423281</v>
      </c>
      <c r="P29" s="32">
        <f t="shared" si="9"/>
        <v>1.5927727952005282</v>
      </c>
    </row>
    <row r="30" spans="1:16" x14ac:dyDescent="0.25">
      <c r="A30" s="34">
        <v>38</v>
      </c>
      <c r="B30" s="35" t="s">
        <v>39</v>
      </c>
      <c r="C30" s="41">
        <v>5404.09</v>
      </c>
      <c r="D30" s="8">
        <v>40448</v>
      </c>
      <c r="E30" s="55">
        <f t="shared" si="0"/>
        <v>0.13360586431962027</v>
      </c>
      <c r="F30" s="8">
        <v>1764048130</v>
      </c>
      <c r="G30" s="8">
        <f t="shared" si="1"/>
        <v>2356871.7511005984</v>
      </c>
      <c r="H30" s="49">
        <f t="shared" si="2"/>
        <v>1065.9175790217339</v>
      </c>
      <c r="I30" s="39">
        <f t="shared" si="3"/>
        <v>8.5949113532715327</v>
      </c>
      <c r="J30" s="32">
        <f t="shared" si="4"/>
        <v>13688.509666578173</v>
      </c>
      <c r="K30" s="63">
        <f t="shared" si="5"/>
        <v>1.9438243401961109E-3</v>
      </c>
      <c r="L30" s="32">
        <f t="shared" si="6"/>
        <v>1984.2208976340664</v>
      </c>
      <c r="M30" s="30">
        <v>10582</v>
      </c>
      <c r="N30" s="32">
        <f t="shared" si="7"/>
        <v>10844.861935182378</v>
      </c>
      <c r="O30" s="32">
        <f t="shared" si="8"/>
        <v>262.86193518237815</v>
      </c>
      <c r="P30" s="32">
        <f t="shared" si="9"/>
        <v>2.00678780982226</v>
      </c>
    </row>
    <row r="31" spans="1:16" x14ac:dyDescent="0.25">
      <c r="A31" s="34">
        <v>30</v>
      </c>
      <c r="B31" s="35" t="s">
        <v>31</v>
      </c>
      <c r="C31" s="41">
        <v>3167.49</v>
      </c>
      <c r="D31" s="8">
        <v>19902</v>
      </c>
      <c r="E31" s="55">
        <f t="shared" si="0"/>
        <v>0.15915435634609587</v>
      </c>
      <c r="F31" s="8">
        <v>492342611</v>
      </c>
      <c r="G31" s="8">
        <f t="shared" si="1"/>
        <v>783584.71355461259</v>
      </c>
      <c r="H31" s="49">
        <f t="shared" si="2"/>
        <v>354.38361058065101</v>
      </c>
      <c r="I31" s="39">
        <f t="shared" si="3"/>
        <v>8.0606947551263808</v>
      </c>
      <c r="J31" s="32">
        <f t="shared" si="4"/>
        <v>12837.700534617439</v>
      </c>
      <c r="K31" s="63">
        <f t="shared" si="5"/>
        <v>1.139330425534693E-3</v>
      </c>
      <c r="L31" s="32">
        <f t="shared" si="6"/>
        <v>1163.007990438155</v>
      </c>
      <c r="M31" s="30">
        <v>9749</v>
      </c>
      <c r="N31" s="32">
        <f t="shared" si="7"/>
        <v>10011.545136618492</v>
      </c>
      <c r="O31" s="32">
        <f t="shared" si="8"/>
        <v>262.5451366184916</v>
      </c>
      <c r="P31" s="32">
        <f t="shared" si="9"/>
        <v>3.1607187825750018</v>
      </c>
    </row>
    <row r="32" spans="1:16" x14ac:dyDescent="0.25">
      <c r="A32" s="34">
        <v>24</v>
      </c>
      <c r="B32" s="35" t="s">
        <v>25</v>
      </c>
      <c r="C32" s="41">
        <v>1666.66</v>
      </c>
      <c r="D32" s="8">
        <v>14630</v>
      </c>
      <c r="E32" s="55">
        <f t="shared" si="0"/>
        <v>0.1139207108680793</v>
      </c>
      <c r="F32" s="8">
        <v>756385390</v>
      </c>
      <c r="G32" s="8">
        <f t="shared" si="1"/>
        <v>861679.61319029389</v>
      </c>
      <c r="H32" s="49">
        <f t="shared" si="2"/>
        <v>389.70276883130185</v>
      </c>
      <c r="I32" s="39">
        <f t="shared" si="3"/>
        <v>7.4185769027401278</v>
      </c>
      <c r="J32" s="32">
        <f t="shared" si="4"/>
        <v>11815.044678355933</v>
      </c>
      <c r="K32" s="63">
        <f t="shared" si="5"/>
        <v>5.9948932657140244E-4</v>
      </c>
      <c r="L32" s="32">
        <f t="shared" si="6"/>
        <v>611.94791375620935</v>
      </c>
      <c r="M32" s="30">
        <v>8902</v>
      </c>
      <c r="N32" s="32">
        <f t="shared" si="7"/>
        <v>9157.0196312028402</v>
      </c>
      <c r="O32" s="32">
        <f t="shared" si="8"/>
        <v>255.01963120284017</v>
      </c>
      <c r="P32" s="32">
        <f t="shared" si="9"/>
        <v>5.4942337556567269</v>
      </c>
    </row>
    <row r="33" spans="1:16" x14ac:dyDescent="0.25">
      <c r="A33" s="34">
        <v>55</v>
      </c>
      <c r="B33" s="35" t="s">
        <v>56</v>
      </c>
      <c r="C33" s="41">
        <v>36276.620000000003</v>
      </c>
      <c r="D33" s="8">
        <v>213566</v>
      </c>
      <c r="E33" s="55">
        <f t="shared" si="0"/>
        <v>0.16986140115936058</v>
      </c>
      <c r="F33" s="8">
        <v>22016436261</v>
      </c>
      <c r="G33" s="8">
        <f t="shared" si="1"/>
        <v>37397427.118292138</v>
      </c>
      <c r="H33" s="49">
        <f t="shared" si="2"/>
        <v>16913.340726731054</v>
      </c>
      <c r="I33" s="39">
        <f t="shared" si="3"/>
        <v>10.498928735611173</v>
      </c>
      <c r="J33" s="32">
        <f t="shared" si="4"/>
        <v>16720.903983660741</v>
      </c>
      <c r="K33" s="63">
        <f t="shared" si="5"/>
        <v>1.3048520090532364E-2</v>
      </c>
      <c r="L33" s="32">
        <f t="shared" si="6"/>
        <v>13319.694435053807</v>
      </c>
      <c r="M33" s="30">
        <v>16182</v>
      </c>
      <c r="N33" s="32">
        <f t="shared" si="7"/>
        <v>16283.889362848997</v>
      </c>
      <c r="O33" s="32">
        <f t="shared" si="8"/>
        <v>101.88936284899683</v>
      </c>
      <c r="P33" s="32">
        <f t="shared" si="9"/>
        <v>0.44888110752459837</v>
      </c>
    </row>
    <row r="34" spans="1:16" x14ac:dyDescent="0.25">
      <c r="A34" s="34">
        <v>14</v>
      </c>
      <c r="B34" s="35" t="s">
        <v>15</v>
      </c>
      <c r="C34" s="41">
        <v>4847.82</v>
      </c>
      <c r="D34" s="8">
        <v>34777</v>
      </c>
      <c r="E34" s="55">
        <f t="shared" si="0"/>
        <v>0.13939730281507892</v>
      </c>
      <c r="F34" s="8">
        <v>1452151527</v>
      </c>
      <c r="G34" s="8">
        <f t="shared" si="1"/>
        <v>2024260.0614259825</v>
      </c>
      <c r="H34" s="49">
        <f t="shared" si="2"/>
        <v>915.49079112089237</v>
      </c>
      <c r="I34" s="39">
        <f t="shared" si="3"/>
        <v>8.4862843983469904</v>
      </c>
      <c r="J34" s="32">
        <f t="shared" si="4"/>
        <v>13515.507169935836</v>
      </c>
      <c r="K34" s="63">
        <f t="shared" si="5"/>
        <v>1.7437367832307585E-3</v>
      </c>
      <c r="L34" s="32">
        <f t="shared" si="6"/>
        <v>1779.9751210598602</v>
      </c>
      <c r="M34" s="30">
        <v>10586</v>
      </c>
      <c r="N34" s="32">
        <f t="shared" si="7"/>
        <v>10669.546180334679</v>
      </c>
      <c r="O34" s="32">
        <f t="shared" si="8"/>
        <v>83.546180334678866</v>
      </c>
      <c r="P34" s="32">
        <f t="shared" si="9"/>
        <v>2.2008956975165495</v>
      </c>
    </row>
    <row r="35" spans="1:16" x14ac:dyDescent="0.25">
      <c r="A35" s="34">
        <v>25</v>
      </c>
      <c r="B35" s="35" t="s">
        <v>26</v>
      </c>
      <c r="C35" s="41">
        <v>5266.85</v>
      </c>
      <c r="D35" s="8">
        <v>27645</v>
      </c>
      <c r="E35" s="55">
        <f t="shared" si="0"/>
        <v>0.19051727256285045</v>
      </c>
      <c r="F35" s="8">
        <v>1599264777</v>
      </c>
      <c r="G35" s="8">
        <f t="shared" si="1"/>
        <v>3046875.6341987527</v>
      </c>
      <c r="H35" s="49">
        <f t="shared" si="2"/>
        <v>1377.9783724204949</v>
      </c>
      <c r="I35" s="39">
        <f t="shared" si="3"/>
        <v>8.5691877398676723</v>
      </c>
      <c r="J35" s="32">
        <f t="shared" si="4"/>
        <v>13647.541480140273</v>
      </c>
      <c r="K35" s="63">
        <f t="shared" si="5"/>
        <v>1.8944597936307291E-3</v>
      </c>
      <c r="L35" s="32">
        <f t="shared" si="6"/>
        <v>1933.830457061963</v>
      </c>
      <c r="M35" s="30">
        <v>10760</v>
      </c>
      <c r="N35" s="32">
        <f t="shared" si="7"/>
        <v>10836.169520043084</v>
      </c>
      <c r="O35" s="32">
        <f t="shared" si="8"/>
        <v>76.169520043084049</v>
      </c>
      <c r="P35" s="32">
        <f t="shared" si="9"/>
        <v>2.0574289224191089</v>
      </c>
    </row>
    <row r="36" spans="1:16" x14ac:dyDescent="0.25">
      <c r="A36" s="34">
        <v>47</v>
      </c>
      <c r="B36" s="35" t="s">
        <v>48</v>
      </c>
      <c r="C36" s="41">
        <v>6462.9</v>
      </c>
      <c r="D36" s="8">
        <v>40052</v>
      </c>
      <c r="E36" s="55">
        <f t="shared" si="0"/>
        <v>0.16136272845301108</v>
      </c>
      <c r="F36" s="8">
        <v>1685662603</v>
      </c>
      <c r="G36" s="8">
        <f t="shared" si="1"/>
        <v>2720031.1687128483</v>
      </c>
      <c r="H36" s="49">
        <f t="shared" si="2"/>
        <v>1230.159866299108</v>
      </c>
      <c r="I36" s="39">
        <f t="shared" si="3"/>
        <v>8.7738334124524915</v>
      </c>
      <c r="J36" s="32">
        <f t="shared" si="4"/>
        <v>13973.466222381438</v>
      </c>
      <c r="K36" s="63">
        <f t="shared" si="5"/>
        <v>2.3246730399111497E-3</v>
      </c>
      <c r="L36" s="32">
        <f t="shared" si="6"/>
        <v>2372.9843950265831</v>
      </c>
      <c r="M36" s="30">
        <v>11143</v>
      </c>
      <c r="N36" s="32">
        <f t="shared" si="7"/>
        <v>11133.151457067355</v>
      </c>
      <c r="O36" s="32">
        <f t="shared" si="8"/>
        <v>-9.8485429326447047</v>
      </c>
      <c r="P36" s="32">
        <f t="shared" si="9"/>
        <v>1.722624743856064</v>
      </c>
    </row>
    <row r="37" spans="1:16" x14ac:dyDescent="0.25">
      <c r="A37" s="34">
        <v>40</v>
      </c>
      <c r="B37" s="35" t="s">
        <v>41</v>
      </c>
      <c r="C37" s="41">
        <v>2520.09</v>
      </c>
      <c r="D37" s="8">
        <v>19200</v>
      </c>
      <c r="E37" s="55">
        <f t="shared" ref="E37:E68" si="10">C37/D37</f>
        <v>0.13125468749999999</v>
      </c>
      <c r="F37" s="8">
        <v>695726912</v>
      </c>
      <c r="G37" s="8">
        <f t="shared" ref="G37:G68" si="11">F37*E37/100</f>
        <v>913174.18419900001</v>
      </c>
      <c r="H37" s="49">
        <f t="shared" ref="H37:H68" si="12">G37/G436*C436</f>
        <v>412.99167644230408</v>
      </c>
      <c r="I37" s="39">
        <f t="shared" ref="I37:I71" si="13">LN(C37)</f>
        <v>7.8320498941534433</v>
      </c>
      <c r="J37" s="32">
        <f t="shared" ref="J37:J68" si="14">PRODUCT(E436,LN(C37))</f>
        <v>12473.553976148263</v>
      </c>
      <c r="K37" s="63">
        <f t="shared" ref="K37:K68" si="15">C37/D436</f>
        <v>9.0646386005503558E-4</v>
      </c>
      <c r="L37" s="32">
        <f t="shared" ref="L37:L68" si="16">C436*K37</f>
        <v>925.30199199469928</v>
      </c>
      <c r="M37" s="30">
        <v>9730</v>
      </c>
      <c r="N37" s="32">
        <f t="shared" ref="N37:N68" si="17">(16*J37+3*(L37)+2*H37)/21+N436</f>
        <v>9705.7238604702106</v>
      </c>
      <c r="O37" s="32">
        <f t="shared" ref="O37:O68" si="18">N37-M37</f>
        <v>-24.276139529789361</v>
      </c>
      <c r="P37" s="32">
        <f t="shared" ref="P37:P71" si="19">N37/C37</f>
        <v>3.8513401745454368</v>
      </c>
    </row>
    <row r="38" spans="1:16" x14ac:dyDescent="0.25">
      <c r="A38" s="34">
        <v>61</v>
      </c>
      <c r="B38" s="35" t="s">
        <v>62</v>
      </c>
      <c r="C38" s="41">
        <v>5996.65</v>
      </c>
      <c r="D38" s="8">
        <v>44452</v>
      </c>
      <c r="E38" s="55">
        <f t="shared" si="10"/>
        <v>0.13490169171240887</v>
      </c>
      <c r="F38" s="8">
        <v>1645867094</v>
      </c>
      <c r="G38" s="8">
        <f t="shared" si="11"/>
        <v>2220302.5531438626</v>
      </c>
      <c r="H38" s="49">
        <f t="shared" si="12"/>
        <v>1004.1528653554066</v>
      </c>
      <c r="I38" s="39">
        <f t="shared" si="13"/>
        <v>8.6989562589507621</v>
      </c>
      <c r="J38" s="32">
        <f t="shared" si="14"/>
        <v>13854.214656264454</v>
      </c>
      <c r="K38" s="63">
        <f t="shared" si="15"/>
        <v>2.1569652299715599E-3</v>
      </c>
      <c r="L38" s="32">
        <f t="shared" si="16"/>
        <v>2201.7912813808289</v>
      </c>
      <c r="M38" s="30">
        <v>11157</v>
      </c>
      <c r="N38" s="32">
        <f t="shared" si="17"/>
        <v>10996.312485605624</v>
      </c>
      <c r="O38" s="32">
        <f t="shared" si="18"/>
        <v>-160.68751439437619</v>
      </c>
      <c r="P38" s="32">
        <f t="shared" si="19"/>
        <v>1.8337425872121309</v>
      </c>
    </row>
    <row r="39" spans="1:16" x14ac:dyDescent="0.25">
      <c r="A39" s="34">
        <v>62</v>
      </c>
      <c r="B39" s="35" t="s">
        <v>63</v>
      </c>
      <c r="C39" s="41">
        <v>2696.89</v>
      </c>
      <c r="D39" s="8">
        <v>22824</v>
      </c>
      <c r="E39" s="55">
        <f t="shared" si="10"/>
        <v>0.11816026989134244</v>
      </c>
      <c r="F39" s="8">
        <v>1386742673</v>
      </c>
      <c r="G39" s="8">
        <f t="shared" si="11"/>
        <v>1638578.8851152165</v>
      </c>
      <c r="H39" s="49">
        <f t="shared" si="12"/>
        <v>741.06282509539642</v>
      </c>
      <c r="I39" s="39">
        <f t="shared" si="13"/>
        <v>7.8998545362493724</v>
      </c>
      <c r="J39" s="32">
        <f t="shared" si="14"/>
        <v>12581.541651718147</v>
      </c>
      <c r="K39" s="63">
        <f t="shared" si="15"/>
        <v>9.7005794219405842E-4</v>
      </c>
      <c r="L39" s="32">
        <f t="shared" si="16"/>
        <v>990.21768634873536</v>
      </c>
      <c r="M39" s="30">
        <v>10161</v>
      </c>
      <c r="N39" s="32">
        <f t="shared" si="17"/>
        <v>9828.5187266362318</v>
      </c>
      <c r="O39" s="32">
        <f t="shared" si="18"/>
        <v>-332.4812733637682</v>
      </c>
      <c r="P39" s="32">
        <f t="shared" si="19"/>
        <v>3.6443899182525916</v>
      </c>
    </row>
    <row r="40" spans="1:16" x14ac:dyDescent="0.25">
      <c r="A40" s="34">
        <v>4</v>
      </c>
      <c r="B40" s="35" t="s">
        <v>5</v>
      </c>
      <c r="C40" s="41">
        <v>3094.54</v>
      </c>
      <c r="D40" s="8">
        <v>27310</v>
      </c>
      <c r="E40" s="55">
        <f t="shared" si="10"/>
        <v>0.11331160746979128</v>
      </c>
      <c r="F40" s="8">
        <v>937953314</v>
      </c>
      <c r="G40" s="8">
        <f t="shared" si="11"/>
        <v>1062809.9774095789</v>
      </c>
      <c r="H40" s="49">
        <f t="shared" si="12"/>
        <v>480.66588160834033</v>
      </c>
      <c r="I40" s="39">
        <f t="shared" si="13"/>
        <v>8.0373945472551895</v>
      </c>
      <c r="J40" s="32">
        <f t="shared" si="14"/>
        <v>12800.59193540464</v>
      </c>
      <c r="K40" s="63">
        <f t="shared" si="15"/>
        <v>1.1130906727516517E-3</v>
      </c>
      <c r="L40" s="32">
        <f t="shared" si="16"/>
        <v>1136.2229231127765</v>
      </c>
      <c r="M40" s="30">
        <v>10375</v>
      </c>
      <c r="N40" s="32">
        <f t="shared" si="17"/>
        <v>9991.4723629363216</v>
      </c>
      <c r="O40" s="32">
        <f t="shared" si="18"/>
        <v>-383.52763706367841</v>
      </c>
      <c r="P40" s="32">
        <f t="shared" si="19"/>
        <v>3.2287423536087179</v>
      </c>
    </row>
    <row r="41" spans="1:16" x14ac:dyDescent="0.25">
      <c r="A41" s="34">
        <v>53</v>
      </c>
      <c r="B41" s="35" t="s">
        <v>54</v>
      </c>
      <c r="C41" s="41">
        <v>99150.2</v>
      </c>
      <c r="D41" s="8">
        <v>633052</v>
      </c>
      <c r="E41" s="55">
        <f t="shared" si="10"/>
        <v>0.15662252074079222</v>
      </c>
      <c r="F41" s="8">
        <v>29712137509</v>
      </c>
      <c r="G41" s="8">
        <f t="shared" si="11"/>
        <v>46535898.73256623</v>
      </c>
      <c r="H41" s="49">
        <f t="shared" si="12"/>
        <v>21046.301094429109</v>
      </c>
      <c r="I41" s="39">
        <f t="shared" si="13"/>
        <v>11.504391151091646</v>
      </c>
      <c r="J41" s="32">
        <f t="shared" si="14"/>
        <v>18322.233122261652</v>
      </c>
      <c r="K41" s="63">
        <f t="shared" si="15"/>
        <v>3.5663834631790445E-2</v>
      </c>
      <c r="L41" s="32">
        <f t="shared" si="16"/>
        <v>36405.000443108314</v>
      </c>
      <c r="M41" s="30">
        <v>21766</v>
      </c>
      <c r="N41" s="32">
        <f t="shared" si="17"/>
        <v>21195.465790333481</v>
      </c>
      <c r="O41" s="32">
        <f t="shared" si="18"/>
        <v>-570.53420966651902</v>
      </c>
      <c r="P41" s="32">
        <f t="shared" si="19"/>
        <v>0.21377128629426348</v>
      </c>
    </row>
    <row r="42" spans="1:16" x14ac:dyDescent="0.25">
      <c r="A42" s="34">
        <v>45</v>
      </c>
      <c r="B42" s="35" t="s">
        <v>46</v>
      </c>
      <c r="C42" s="41">
        <v>11317.25</v>
      </c>
      <c r="D42" s="8">
        <v>76536</v>
      </c>
      <c r="E42" s="55">
        <f t="shared" si="10"/>
        <v>0.14786832340336573</v>
      </c>
      <c r="F42" s="8">
        <v>7383469759</v>
      </c>
      <c r="G42" s="8">
        <f t="shared" si="11"/>
        <v>10917812.941627828</v>
      </c>
      <c r="H42" s="49">
        <f t="shared" si="12"/>
        <v>4937.6843409140456</v>
      </c>
      <c r="I42" s="39">
        <f t="shared" si="13"/>
        <v>9.3340833893820161</v>
      </c>
      <c r="J42" s="32">
        <f t="shared" si="14"/>
        <v>14865.736882273806</v>
      </c>
      <c r="K42" s="63">
        <f t="shared" si="15"/>
        <v>4.0707586317186495E-3</v>
      </c>
      <c r="L42" s="32">
        <f t="shared" si="16"/>
        <v>4155.3571376030268</v>
      </c>
      <c r="M42" s="30">
        <v>13123</v>
      </c>
      <c r="N42" s="32">
        <f t="shared" si="17"/>
        <v>12420.698968269122</v>
      </c>
      <c r="O42" s="32">
        <f t="shared" si="18"/>
        <v>-702.30103173087809</v>
      </c>
      <c r="P42" s="32">
        <f t="shared" si="19"/>
        <v>1.0975015103730255</v>
      </c>
    </row>
    <row r="43" spans="1:16" x14ac:dyDescent="0.25">
      <c r="A43" s="34">
        <v>67</v>
      </c>
      <c r="B43" s="35" t="s">
        <v>68</v>
      </c>
      <c r="C43" s="41">
        <v>3215.72</v>
      </c>
      <c r="D43" s="8">
        <v>24975</v>
      </c>
      <c r="E43" s="55">
        <f t="shared" si="10"/>
        <v>0.12875755755755755</v>
      </c>
      <c r="F43" s="8">
        <v>909411104</v>
      </c>
      <c r="G43" s="8">
        <f t="shared" si="11"/>
        <v>1170935.5256676197</v>
      </c>
      <c r="H43" s="49">
        <f t="shared" si="12"/>
        <v>529.5666852162534</v>
      </c>
      <c r="I43" s="39">
        <f t="shared" si="13"/>
        <v>8.0758065618318913</v>
      </c>
      <c r="J43" s="32">
        <f t="shared" si="14"/>
        <v>12861.768044294442</v>
      </c>
      <c r="K43" s="63">
        <f t="shared" si="15"/>
        <v>1.1566785170593822E-3</v>
      </c>
      <c r="L43" s="32">
        <f t="shared" si="16"/>
        <v>1180.7166100009104</v>
      </c>
      <c r="M43" s="30">
        <v>10819</v>
      </c>
      <c r="N43" s="32">
        <f t="shared" si="17"/>
        <v>10049.096191989516</v>
      </c>
      <c r="O43" s="32">
        <f t="shared" si="18"/>
        <v>-769.90380801048377</v>
      </c>
      <c r="P43" s="32">
        <f t="shared" si="19"/>
        <v>3.124991041505329</v>
      </c>
    </row>
    <row r="44" spans="1:16" x14ac:dyDescent="0.25">
      <c r="A44" s="34">
        <v>8</v>
      </c>
      <c r="B44" s="35" t="s">
        <v>9</v>
      </c>
      <c r="C44" s="41">
        <v>15616.89</v>
      </c>
      <c r="D44" s="8">
        <v>167141</v>
      </c>
      <c r="E44" s="55">
        <f t="shared" si="10"/>
        <v>9.3435422786748906E-2</v>
      </c>
      <c r="F44" s="8">
        <v>14691632256</v>
      </c>
      <c r="G44" s="8">
        <f t="shared" si="11"/>
        <v>13727188.712667976</v>
      </c>
      <c r="H44" s="49">
        <f t="shared" si="12"/>
        <v>6208.2511500885566</v>
      </c>
      <c r="I44" s="39">
        <f t="shared" si="13"/>
        <v>9.6561082998567134</v>
      </c>
      <c r="J44" s="32">
        <f t="shared" si="14"/>
        <v>15378.603265501133</v>
      </c>
      <c r="K44" s="63">
        <f t="shared" si="15"/>
        <v>5.617317790814964E-3</v>
      </c>
      <c r="L44" s="32">
        <f t="shared" si="16"/>
        <v>5734.0568891436806</v>
      </c>
      <c r="M44" s="30">
        <v>14201</v>
      </c>
      <c r="N44" s="32">
        <f t="shared" si="17"/>
        <v>13157.989206583799</v>
      </c>
      <c r="O44" s="32">
        <f t="shared" si="18"/>
        <v>-1043.0107934162006</v>
      </c>
      <c r="P44" s="32">
        <f t="shared" si="19"/>
        <v>0.84254862566002575</v>
      </c>
    </row>
    <row r="45" spans="1:16" x14ac:dyDescent="0.25">
      <c r="A45" s="34">
        <v>33</v>
      </c>
      <c r="B45" s="35" t="s">
        <v>34</v>
      </c>
      <c r="C45" s="43">
        <v>801.48</v>
      </c>
      <c r="D45" s="8">
        <v>14519</v>
      </c>
      <c r="E45" s="55">
        <f t="shared" si="10"/>
        <v>5.5202148908327024E-2</v>
      </c>
      <c r="F45" s="8">
        <v>613492107</v>
      </c>
      <c r="G45" s="8">
        <f t="shared" si="11"/>
        <v>338660.82644697296</v>
      </c>
      <c r="H45" s="49">
        <f t="shared" si="12"/>
        <v>153.1625673171595</v>
      </c>
      <c r="I45" s="39">
        <f t="shared" si="13"/>
        <v>6.6864600185255449</v>
      </c>
      <c r="J45" s="32">
        <f t="shared" si="14"/>
        <v>10649.053705939232</v>
      </c>
      <c r="K45" s="63">
        <f t="shared" si="15"/>
        <v>2.8828837642977428E-4</v>
      </c>
      <c r="L45" s="32">
        <f t="shared" si="16"/>
        <v>294.27958546873782</v>
      </c>
      <c r="M45" s="30">
        <v>9257</v>
      </c>
      <c r="N45" s="32">
        <f t="shared" si="17"/>
        <v>8200.7367289857993</v>
      </c>
      <c r="O45" s="32">
        <f t="shared" si="18"/>
        <v>-1056.2632710142007</v>
      </c>
      <c r="P45" s="32">
        <f t="shared" si="19"/>
        <v>10.231991726538153</v>
      </c>
    </row>
    <row r="46" spans="1:16" x14ac:dyDescent="0.25">
      <c r="A46" s="34">
        <v>11</v>
      </c>
      <c r="B46" s="35" t="s">
        <v>12</v>
      </c>
      <c r="C46" s="41">
        <v>45341.599999999999</v>
      </c>
      <c r="D46" s="8">
        <v>343802</v>
      </c>
      <c r="E46" s="55">
        <f t="shared" si="10"/>
        <v>0.13188288607977847</v>
      </c>
      <c r="F46" s="8">
        <v>74516479122</v>
      </c>
      <c r="G46" s="8">
        <f t="shared" si="11"/>
        <v>98274483.271129176</v>
      </c>
      <c r="H46" s="49">
        <f t="shared" si="12"/>
        <v>44445.56613615364</v>
      </c>
      <c r="I46" s="39">
        <f t="shared" si="13"/>
        <v>10.721980212366979</v>
      </c>
      <c r="J46" s="32">
        <f t="shared" si="14"/>
        <v>17076.142353228592</v>
      </c>
      <c r="K46" s="63">
        <f t="shared" si="15"/>
        <v>1.6309148386395484E-2</v>
      </c>
      <c r="L46" s="32">
        <f t="shared" si="16"/>
        <v>16648.085108161555</v>
      </c>
      <c r="M46" s="30">
        <v>20869</v>
      </c>
      <c r="N46" s="32">
        <f t="shared" si="17"/>
        <v>19652.148255765853</v>
      </c>
      <c r="O46" s="32">
        <f t="shared" si="18"/>
        <v>-1216.8517442341472</v>
      </c>
      <c r="P46" s="32">
        <f t="shared" si="19"/>
        <v>0.43342423416389925</v>
      </c>
    </row>
    <row r="47" spans="1:16" x14ac:dyDescent="0.25">
      <c r="A47" s="34">
        <v>28</v>
      </c>
      <c r="B47" s="35" t="s">
        <v>29</v>
      </c>
      <c r="C47" s="41">
        <v>12298.65</v>
      </c>
      <c r="D47" s="8">
        <v>100748</v>
      </c>
      <c r="E47" s="55">
        <f t="shared" si="10"/>
        <v>0.12207339103505777</v>
      </c>
      <c r="F47" s="8">
        <v>4851078758</v>
      </c>
      <c r="G47" s="8">
        <f t="shared" si="11"/>
        <v>5921876.3416719642</v>
      </c>
      <c r="H47" s="49">
        <f t="shared" si="12"/>
        <v>2678.2246808437553</v>
      </c>
      <c r="I47" s="39">
        <f t="shared" si="13"/>
        <v>9.4172447792393061</v>
      </c>
      <c r="J47" s="32">
        <f t="shared" si="14"/>
        <v>14998.182167880421</v>
      </c>
      <c r="K47" s="63">
        <f t="shared" si="15"/>
        <v>4.4237633387957821E-3</v>
      </c>
      <c r="L47" s="32">
        <f t="shared" si="16"/>
        <v>4515.6979885026358</v>
      </c>
      <c r="M47" s="30">
        <v>13713</v>
      </c>
      <c r="N47" s="32">
        <f t="shared" si="17"/>
        <v>12357.900292186459</v>
      </c>
      <c r="O47" s="32">
        <f t="shared" si="18"/>
        <v>-1355.0997078135406</v>
      </c>
      <c r="P47" s="32">
        <f t="shared" si="19"/>
        <v>1.0048176256895236</v>
      </c>
    </row>
    <row r="48" spans="1:16" x14ac:dyDescent="0.25">
      <c r="A48" s="34">
        <v>12</v>
      </c>
      <c r="B48" s="35" t="s">
        <v>13</v>
      </c>
      <c r="C48" s="41">
        <v>10124.299999999999</v>
      </c>
      <c r="D48" s="8">
        <v>68163</v>
      </c>
      <c r="E48" s="55">
        <f t="shared" si="10"/>
        <v>0.14853072781421003</v>
      </c>
      <c r="F48" s="8">
        <v>2622522192</v>
      </c>
      <c r="G48" s="8">
        <f t="shared" si="11"/>
        <v>3895251.2988667744</v>
      </c>
      <c r="H48" s="49">
        <f t="shared" si="12"/>
        <v>1761.6643044876971</v>
      </c>
      <c r="I48" s="39">
        <f t="shared" si="13"/>
        <v>9.2226937537822806</v>
      </c>
      <c r="J48" s="32">
        <f t="shared" si="14"/>
        <v>14688.334458794101</v>
      </c>
      <c r="K48" s="63">
        <f t="shared" si="15"/>
        <v>3.6416604400458697E-3</v>
      </c>
      <c r="L48" s="32">
        <f t="shared" si="16"/>
        <v>3717.3414273109029</v>
      </c>
      <c r="M48" s="30">
        <v>13479</v>
      </c>
      <c r="N48" s="32">
        <f t="shared" si="17"/>
        <v>11920.483445440344</v>
      </c>
      <c r="O48" s="32">
        <f t="shared" si="18"/>
        <v>-1558.5165545596556</v>
      </c>
      <c r="P48" s="32">
        <f t="shared" si="19"/>
        <v>1.1774130997145822</v>
      </c>
    </row>
    <row r="49" spans="1:16" x14ac:dyDescent="0.25">
      <c r="A49" s="34">
        <v>31</v>
      </c>
      <c r="B49" s="35" t="s">
        <v>32</v>
      </c>
      <c r="C49" s="41">
        <v>17656.46</v>
      </c>
      <c r="D49" s="8">
        <v>143326</v>
      </c>
      <c r="E49" s="55">
        <f t="shared" si="10"/>
        <v>0.12319090744177609</v>
      </c>
      <c r="F49" s="8">
        <v>15406231597</v>
      </c>
      <c r="G49" s="8">
        <f t="shared" si="11"/>
        <v>18979076.506925933</v>
      </c>
      <c r="H49" s="49">
        <f t="shared" si="12"/>
        <v>8583.4671627269527</v>
      </c>
      <c r="I49" s="39">
        <f t="shared" si="13"/>
        <v>9.7788570010634306</v>
      </c>
      <c r="J49" s="32">
        <f t="shared" si="14"/>
        <v>15574.096472349451</v>
      </c>
      <c r="K49" s="63">
        <f t="shared" si="15"/>
        <v>6.3509409927849135E-3</v>
      </c>
      <c r="L49" s="32">
        <f t="shared" si="16"/>
        <v>6482.9262484969695</v>
      </c>
      <c r="M49" s="30">
        <v>15391</v>
      </c>
      <c r="N49" s="32">
        <f t="shared" si="17"/>
        <v>13640.128797674737</v>
      </c>
      <c r="O49" s="32">
        <f t="shared" si="18"/>
        <v>-1750.8712023252629</v>
      </c>
      <c r="P49" s="32">
        <f t="shared" si="19"/>
        <v>0.77252907987641561</v>
      </c>
    </row>
    <row r="50" spans="1:16" x14ac:dyDescent="0.25">
      <c r="A50" s="34">
        <v>43</v>
      </c>
      <c r="B50" s="35" t="s">
        <v>44</v>
      </c>
      <c r="C50" s="41">
        <v>18713.88</v>
      </c>
      <c r="D50" s="8">
        <v>150062</v>
      </c>
      <c r="E50" s="55">
        <f t="shared" si="10"/>
        <v>0.1247076541696099</v>
      </c>
      <c r="F50" s="8">
        <v>20164343363</v>
      </c>
      <c r="G50" s="8">
        <f t="shared" si="11"/>
        <v>25146479.586702727</v>
      </c>
      <c r="H50" s="49">
        <f t="shared" si="12"/>
        <v>11372.73363705972</v>
      </c>
      <c r="I50" s="39">
        <f t="shared" si="13"/>
        <v>9.8370207735036619</v>
      </c>
      <c r="J50" s="32">
        <f t="shared" si="14"/>
        <v>15666.729814168584</v>
      </c>
      <c r="K50" s="63">
        <f t="shared" si="15"/>
        <v>6.7312897164016876E-3</v>
      </c>
      <c r="L50" s="32">
        <f t="shared" si="16"/>
        <v>6871.1793792879471</v>
      </c>
      <c r="M50" s="30">
        <v>15907</v>
      </c>
      <c r="N50" s="32">
        <f t="shared" si="17"/>
        <v>14031.815741014958</v>
      </c>
      <c r="O50" s="32">
        <f t="shared" si="18"/>
        <v>-1875.1842589850421</v>
      </c>
      <c r="P50" s="32">
        <f t="shared" si="19"/>
        <v>0.74980793619575192</v>
      </c>
    </row>
    <row r="51" spans="1:16" x14ac:dyDescent="0.25">
      <c r="A51" s="34">
        <v>9</v>
      </c>
      <c r="B51" s="35" t="s">
        <v>10</v>
      </c>
      <c r="C51" s="41">
        <v>14890.05</v>
      </c>
      <c r="D51" s="8">
        <v>141501</v>
      </c>
      <c r="E51" s="55">
        <f t="shared" si="10"/>
        <v>0.10522929166578328</v>
      </c>
      <c r="F51" s="8">
        <v>8861423299</v>
      </c>
      <c r="G51" s="8">
        <f t="shared" si="11"/>
        <v>9324812.9690443855</v>
      </c>
      <c r="H51" s="49">
        <f t="shared" si="12"/>
        <v>4217.2350108370456</v>
      </c>
      <c r="I51" s="39">
        <f t="shared" si="13"/>
        <v>9.6084484836307773</v>
      </c>
      <c r="J51" s="32">
        <f t="shared" si="14"/>
        <v>15302.698834576695</v>
      </c>
      <c r="K51" s="63">
        <f t="shared" si="15"/>
        <v>5.3558770517769128E-3</v>
      </c>
      <c r="L51" s="32">
        <f t="shared" si="16"/>
        <v>5467.1828886669409</v>
      </c>
      <c r="M51" s="30">
        <v>14778</v>
      </c>
      <c r="N51" s="32">
        <f t="shared" si="17"/>
        <v>12872.411817311218</v>
      </c>
      <c r="O51" s="32">
        <f t="shared" si="18"/>
        <v>-1905.5881826887817</v>
      </c>
      <c r="P51" s="32">
        <f t="shared" si="19"/>
        <v>0.86449755489815139</v>
      </c>
    </row>
    <row r="52" spans="1:16" x14ac:dyDescent="0.25">
      <c r="A52" s="34">
        <v>32</v>
      </c>
      <c r="B52" s="35" t="s">
        <v>33</v>
      </c>
      <c r="C52" s="41">
        <v>6527.51</v>
      </c>
      <c r="D52" s="8">
        <v>50458</v>
      </c>
      <c r="E52" s="55">
        <f t="shared" si="10"/>
        <v>0.12936521463395301</v>
      </c>
      <c r="F52" s="8">
        <v>1629471251</v>
      </c>
      <c r="G52" s="8">
        <f t="shared" si="11"/>
        <v>2107968.981254709</v>
      </c>
      <c r="H52" s="49">
        <f t="shared" si="12"/>
        <v>953.34894319246507</v>
      </c>
      <c r="I52" s="39">
        <f t="shared" si="13"/>
        <v>8.7837808325521944</v>
      </c>
      <c r="J52" s="32">
        <f t="shared" si="14"/>
        <v>13989.308777423086</v>
      </c>
      <c r="K52" s="63">
        <f t="shared" si="15"/>
        <v>2.3479129361046016E-3</v>
      </c>
      <c r="L52" s="32">
        <f t="shared" si="16"/>
        <v>2396.7072627427274</v>
      </c>
      <c r="M52" s="30">
        <v>13439</v>
      </c>
      <c r="N52" s="32">
        <f t="shared" si="17"/>
        <v>11122.248011238858</v>
      </c>
      <c r="O52" s="32">
        <f t="shared" si="18"/>
        <v>-2316.7519887611415</v>
      </c>
      <c r="P52" s="32">
        <f t="shared" si="19"/>
        <v>1.7039036341941809</v>
      </c>
    </row>
    <row r="53" spans="1:16" x14ac:dyDescent="0.25">
      <c r="A53" s="34">
        <v>44</v>
      </c>
      <c r="B53" s="35" t="s">
        <v>45</v>
      </c>
      <c r="C53" s="41">
        <v>8056.78</v>
      </c>
      <c r="D53" s="8">
        <v>74206</v>
      </c>
      <c r="E53" s="55">
        <f t="shared" si="10"/>
        <v>0.10857316119990297</v>
      </c>
      <c r="F53" s="8">
        <v>23625229580</v>
      </c>
      <c r="G53" s="8">
        <f t="shared" si="11"/>
        <v>25650658.59574056</v>
      </c>
      <c r="H53" s="49">
        <f t="shared" si="12"/>
        <v>11600.753370613838</v>
      </c>
      <c r="I53" s="39">
        <f t="shared" si="13"/>
        <v>8.9942692519557177</v>
      </c>
      <c r="J53" s="32">
        <f t="shared" si="14"/>
        <v>14324.538850809611</v>
      </c>
      <c r="K53" s="63">
        <f t="shared" si="15"/>
        <v>2.8979837618554136E-3</v>
      </c>
      <c r="L53" s="32">
        <f t="shared" si="16"/>
        <v>2958.2096603942928</v>
      </c>
      <c r="M53" s="30">
        <v>15031</v>
      </c>
      <c r="N53" s="32">
        <f t="shared" si="17"/>
        <v>12471.914545618945</v>
      </c>
      <c r="O53" s="32">
        <f t="shared" si="18"/>
        <v>-2559.0854543810547</v>
      </c>
      <c r="P53" s="32">
        <f t="shared" si="19"/>
        <v>1.5480023713715585</v>
      </c>
    </row>
    <row r="54" spans="1:16" x14ac:dyDescent="0.25">
      <c r="A54" s="34">
        <v>5</v>
      </c>
      <c r="B54" s="35" t="s">
        <v>6</v>
      </c>
      <c r="C54" s="41">
        <v>71673.919999999998</v>
      </c>
      <c r="D54" s="8">
        <v>561714</v>
      </c>
      <c r="E54" s="55">
        <f t="shared" si="10"/>
        <v>0.12759859999928788</v>
      </c>
      <c r="F54" s="8">
        <v>33184902204</v>
      </c>
      <c r="G54" s="8">
        <f t="shared" si="11"/>
        <v>42343470.623436831</v>
      </c>
      <c r="H54" s="49">
        <f t="shared" si="12"/>
        <v>19150.235761973461</v>
      </c>
      <c r="I54" s="39">
        <f t="shared" si="13"/>
        <v>11.1798822226227</v>
      </c>
      <c r="J54" s="32">
        <f t="shared" si="14"/>
        <v>17805.410618612757</v>
      </c>
      <c r="K54" s="63">
        <f t="shared" si="15"/>
        <v>2.5780753143132114E-2</v>
      </c>
      <c r="L54" s="32">
        <f t="shared" si="16"/>
        <v>26316.528754952684</v>
      </c>
      <c r="M54" s="30">
        <v>21766</v>
      </c>
      <c r="N54" s="32">
        <f t="shared" si="17"/>
        <v>19179.908371868696</v>
      </c>
      <c r="O54" s="32">
        <f t="shared" si="18"/>
        <v>-2586.0916281313039</v>
      </c>
      <c r="P54" s="32">
        <f t="shared" si="19"/>
        <v>0.26759954488143939</v>
      </c>
    </row>
    <row r="55" spans="1:16" x14ac:dyDescent="0.25">
      <c r="A55" s="34">
        <v>59</v>
      </c>
      <c r="B55" s="35" t="s">
        <v>60</v>
      </c>
      <c r="C55" s="41">
        <v>66306.77</v>
      </c>
      <c r="D55" s="8">
        <v>442903</v>
      </c>
      <c r="E55" s="55">
        <f t="shared" si="10"/>
        <v>0.14970946234277033</v>
      </c>
      <c r="F55" s="8">
        <v>29890095402</v>
      </c>
      <c r="G55" s="8">
        <f t="shared" si="11"/>
        <v>44748301.120075315</v>
      </c>
      <c r="H55" s="49">
        <f t="shared" si="12"/>
        <v>20237.843138037733</v>
      </c>
      <c r="I55" s="39">
        <f t="shared" si="13"/>
        <v>11.102047282574794</v>
      </c>
      <c r="J55" s="32">
        <f t="shared" si="14"/>
        <v>17681.448394285952</v>
      </c>
      <c r="K55" s="63">
        <f t="shared" si="15"/>
        <v>2.3850215937518671E-2</v>
      </c>
      <c r="L55" s="32">
        <f t="shared" si="16"/>
        <v>24345.871125132184</v>
      </c>
      <c r="M55" s="30">
        <v>21766</v>
      </c>
      <c r="N55" s="32">
        <f t="shared" si="17"/>
        <v>18907.520099175275</v>
      </c>
      <c r="O55" s="32">
        <f t="shared" si="18"/>
        <v>-2858.4799008247246</v>
      </c>
      <c r="P55" s="32">
        <f t="shared" si="19"/>
        <v>0.28515218128066372</v>
      </c>
    </row>
    <row r="56" spans="1:16" x14ac:dyDescent="0.25">
      <c r="A56" s="34">
        <v>54</v>
      </c>
      <c r="B56" s="35" t="s">
        <v>55</v>
      </c>
      <c r="C56" s="41">
        <v>10850.4</v>
      </c>
      <c r="D56" s="8">
        <v>72756</v>
      </c>
      <c r="E56" s="55">
        <f t="shared" si="10"/>
        <v>0.14913409203364669</v>
      </c>
      <c r="F56" s="8">
        <v>3628837889</v>
      </c>
      <c r="G56" s="8">
        <f t="shared" si="11"/>
        <v>5411834.4371331008</v>
      </c>
      <c r="H56" s="49">
        <f t="shared" si="12"/>
        <v>2447.5533972527733</v>
      </c>
      <c r="I56" s="39">
        <f t="shared" si="13"/>
        <v>9.2919572246485043</v>
      </c>
      <c r="J56" s="32">
        <f t="shared" si="14"/>
        <v>14798.645508149157</v>
      </c>
      <c r="K56" s="63">
        <f t="shared" si="15"/>
        <v>3.9028350047582258E-3</v>
      </c>
      <c r="L56" s="32">
        <f t="shared" si="16"/>
        <v>3983.9437218271114</v>
      </c>
      <c r="M56" s="30">
        <v>15023</v>
      </c>
      <c r="N56" s="32">
        <f t="shared" si="17"/>
        <v>12107.938772047948</v>
      </c>
      <c r="O56" s="32">
        <f t="shared" si="18"/>
        <v>-2915.0612279520519</v>
      </c>
      <c r="P56" s="32">
        <f t="shared" si="19"/>
        <v>1.1158979182378483</v>
      </c>
    </row>
    <row r="57" spans="1:16" x14ac:dyDescent="0.25">
      <c r="A57" s="34">
        <v>51</v>
      </c>
      <c r="B57" s="35" t="s">
        <v>52</v>
      </c>
      <c r="C57" s="41">
        <v>69813.37</v>
      </c>
      <c r="D57" s="8">
        <v>487588</v>
      </c>
      <c r="E57" s="55">
        <f t="shared" si="10"/>
        <v>0.14318106680230031</v>
      </c>
      <c r="F57" s="8">
        <v>23586155476</v>
      </c>
      <c r="G57" s="8">
        <f t="shared" si="11"/>
        <v>33770909.028185971</v>
      </c>
      <c r="H57" s="49">
        <f t="shared" si="12"/>
        <v>15273.213561950297</v>
      </c>
      <c r="I57" s="39">
        <f t="shared" si="13"/>
        <v>11.153580817685564</v>
      </c>
      <c r="J57" s="32">
        <f t="shared" si="14"/>
        <v>17763.522224314249</v>
      </c>
      <c r="K57" s="63">
        <f t="shared" si="15"/>
        <v>2.5111522546278273E-2</v>
      </c>
      <c r="L57" s="32">
        <f t="shared" si="16"/>
        <v>25633.390207835029</v>
      </c>
      <c r="M57" s="30">
        <v>21766</v>
      </c>
      <c r="N57" s="32">
        <f t="shared" si="17"/>
        <v>18681.161974241295</v>
      </c>
      <c r="O57" s="32">
        <f t="shared" si="18"/>
        <v>-3084.838025758705</v>
      </c>
      <c r="P57" s="32">
        <f t="shared" si="19"/>
        <v>0.26758716810607047</v>
      </c>
    </row>
    <row r="58" spans="1:16" x14ac:dyDescent="0.25">
      <c r="A58" s="34">
        <v>20</v>
      </c>
      <c r="B58" s="35" t="s">
        <v>21</v>
      </c>
      <c r="C58" s="41">
        <v>5451.93</v>
      </c>
      <c r="D58" s="8">
        <v>48315</v>
      </c>
      <c r="E58" s="55">
        <f t="shared" si="10"/>
        <v>0.11284135361688917</v>
      </c>
      <c r="F58" s="8">
        <v>1485838828</v>
      </c>
      <c r="G58" s="8">
        <f t="shared" si="11"/>
        <v>1676640.6460805216</v>
      </c>
      <c r="H58" s="49">
        <f t="shared" si="12"/>
        <v>758.27661709850247</v>
      </c>
      <c r="I58" s="39">
        <f t="shared" si="13"/>
        <v>8.6037249534089799</v>
      </c>
      <c r="J58" s="32">
        <f t="shared" si="14"/>
        <v>13702.546466461268</v>
      </c>
      <c r="K58" s="63">
        <f t="shared" si="15"/>
        <v>1.9610321506572585E-3</v>
      </c>
      <c r="L58" s="32">
        <f t="shared" si="16"/>
        <v>2001.7863208122176</v>
      </c>
      <c r="M58" s="30">
        <v>14160</v>
      </c>
      <c r="N58" s="32">
        <f t="shared" si="17"/>
        <v>10828.766846792736</v>
      </c>
      <c r="O58" s="32">
        <f t="shared" si="18"/>
        <v>-3331.233153207264</v>
      </c>
      <c r="P58" s="32">
        <f t="shared" si="19"/>
        <v>1.9862263174312098</v>
      </c>
    </row>
    <row r="59" spans="1:16" x14ac:dyDescent="0.25">
      <c r="A59" s="34">
        <v>64</v>
      </c>
      <c r="B59" s="35" t="s">
        <v>65</v>
      </c>
      <c r="C59" s="41">
        <v>62362.66</v>
      </c>
      <c r="D59" s="8">
        <v>510494</v>
      </c>
      <c r="E59" s="55">
        <f t="shared" si="10"/>
        <v>0.12216139660799148</v>
      </c>
      <c r="F59" s="8">
        <v>30513634131</v>
      </c>
      <c r="G59" s="8">
        <f t="shared" si="11"/>
        <v>37275881.610282362</v>
      </c>
      <c r="H59" s="49">
        <f t="shared" si="12"/>
        <v>16858.370619181402</v>
      </c>
      <c r="I59" s="39">
        <f t="shared" si="13"/>
        <v>11.040721977810419</v>
      </c>
      <c r="J59" s="32">
        <f t="shared" si="14"/>
        <v>17583.779902713493</v>
      </c>
      <c r="K59" s="63">
        <f t="shared" si="15"/>
        <v>2.2431539154117417E-2</v>
      </c>
      <c r="L59" s="32">
        <f t="shared" si="16"/>
        <v>22897.711400818283</v>
      </c>
      <c r="M59" s="30">
        <v>21766</v>
      </c>
      <c r="N59" s="32">
        <f t="shared" si="17"/>
        <v>18304.371524136528</v>
      </c>
      <c r="O59" s="32">
        <f t="shared" si="18"/>
        <v>-3461.628475863472</v>
      </c>
      <c r="P59" s="32">
        <f t="shared" si="19"/>
        <v>0.29351492582478883</v>
      </c>
    </row>
    <row r="60" spans="1:16" x14ac:dyDescent="0.25">
      <c r="A60" s="34">
        <v>57</v>
      </c>
      <c r="B60" s="35" t="s">
        <v>58</v>
      </c>
      <c r="C60" s="41">
        <v>26232</v>
      </c>
      <c r="D60" s="8">
        <v>162925</v>
      </c>
      <c r="E60" s="55">
        <f t="shared" si="10"/>
        <v>0.16100659812797299</v>
      </c>
      <c r="F60" s="8">
        <v>8901431536</v>
      </c>
      <c r="G60" s="8">
        <f t="shared" si="11"/>
        <v>14331892.100804174</v>
      </c>
      <c r="H60" s="49">
        <f t="shared" si="12"/>
        <v>6481.7339864827654</v>
      </c>
      <c r="I60" s="39">
        <f t="shared" si="13"/>
        <v>10.174735318524483</v>
      </c>
      <c r="J60" s="32">
        <f t="shared" si="14"/>
        <v>16204.583972757662</v>
      </c>
      <c r="K60" s="63">
        <f t="shared" si="15"/>
        <v>9.4355201508532199E-3</v>
      </c>
      <c r="L60" s="32">
        <f t="shared" si="16"/>
        <v>9631.6091306282524</v>
      </c>
      <c r="M60" s="30">
        <v>18042</v>
      </c>
      <c r="N60" s="32">
        <f t="shared" si="17"/>
        <v>14370.147002457445</v>
      </c>
      <c r="O60" s="32">
        <f t="shared" si="18"/>
        <v>-3671.8529975425554</v>
      </c>
      <c r="P60" s="32">
        <f t="shared" si="19"/>
        <v>0.54780981253649907</v>
      </c>
    </row>
    <row r="61" spans="1:16" x14ac:dyDescent="0.25">
      <c r="A61" s="34">
        <v>56</v>
      </c>
      <c r="B61" s="35" t="s">
        <v>57</v>
      </c>
      <c r="C61" s="41">
        <v>39152.26</v>
      </c>
      <c r="D61" s="8">
        <v>287749</v>
      </c>
      <c r="E61" s="55">
        <f t="shared" si="10"/>
        <v>0.13606393071739606</v>
      </c>
      <c r="F61" s="8">
        <v>18176136407</v>
      </c>
      <c r="G61" s="8">
        <f t="shared" si="11"/>
        <v>24731165.647919878</v>
      </c>
      <c r="H61" s="49">
        <f t="shared" si="12"/>
        <v>11184.903973458098</v>
      </c>
      <c r="I61" s="39">
        <f t="shared" si="13"/>
        <v>10.575213426445037</v>
      </c>
      <c r="J61" s="32">
        <f t="shared" si="14"/>
        <v>16842.397235303622</v>
      </c>
      <c r="K61" s="63">
        <f t="shared" si="15"/>
        <v>1.4082873520183154E-2</v>
      </c>
      <c r="L61" s="32">
        <f t="shared" si="16"/>
        <v>14375.5437976796</v>
      </c>
      <c r="M61" s="30">
        <v>20154</v>
      </c>
      <c r="N61" s="32">
        <f t="shared" si="17"/>
        <v>15981.725867973641</v>
      </c>
      <c r="O61" s="32">
        <f t="shared" si="18"/>
        <v>-4172.2741320263594</v>
      </c>
      <c r="P61" s="32">
        <f t="shared" si="19"/>
        <v>0.40819421070389394</v>
      </c>
    </row>
    <row r="62" spans="1:16" x14ac:dyDescent="0.25">
      <c r="A62" s="34">
        <v>58</v>
      </c>
      <c r="B62" s="35" t="s">
        <v>59</v>
      </c>
      <c r="C62" s="41">
        <v>42147.83</v>
      </c>
      <c r="D62" s="8">
        <v>392090</v>
      </c>
      <c r="E62" s="55">
        <f t="shared" si="10"/>
        <v>0.10749529444770334</v>
      </c>
      <c r="F62" s="8">
        <v>50390251295</v>
      </c>
      <c r="G62" s="8">
        <f t="shared" si="11"/>
        <v>54167149.002497889</v>
      </c>
      <c r="H62" s="49">
        <f t="shared" si="12"/>
        <v>24497.606329360115</v>
      </c>
      <c r="I62" s="39">
        <f t="shared" si="13"/>
        <v>10.64893847930519</v>
      </c>
      <c r="J62" s="32">
        <f t="shared" si="14"/>
        <v>16959.813931912257</v>
      </c>
      <c r="K62" s="63">
        <f t="shared" si="15"/>
        <v>1.5160365175348273E-2</v>
      </c>
      <c r="L62" s="32">
        <f t="shared" si="16"/>
        <v>15475.427884422361</v>
      </c>
      <c r="M62" s="30">
        <v>21766</v>
      </c>
      <c r="N62" s="32">
        <f t="shared" si="17"/>
        <v>17496.188921200806</v>
      </c>
      <c r="O62" s="32">
        <f t="shared" si="18"/>
        <v>-4269.8110787991936</v>
      </c>
      <c r="P62" s="32">
        <f t="shared" si="19"/>
        <v>0.41511482136092903</v>
      </c>
    </row>
    <row r="63" spans="1:16" x14ac:dyDescent="0.25">
      <c r="A63" s="34">
        <v>41</v>
      </c>
      <c r="B63" s="35" t="s">
        <v>42</v>
      </c>
      <c r="C63" s="41">
        <v>47663.360000000001</v>
      </c>
      <c r="D63" s="8">
        <v>349334</v>
      </c>
      <c r="E63" s="55">
        <f t="shared" si="10"/>
        <v>0.13644065564760371</v>
      </c>
      <c r="F63" s="8">
        <v>30521065411</v>
      </c>
      <c r="G63" s="8">
        <f t="shared" si="11"/>
        <v>41643141.757402398</v>
      </c>
      <c r="H63" s="49">
        <f t="shared" si="12"/>
        <v>18833.505397220324</v>
      </c>
      <c r="I63" s="39">
        <f t="shared" si="13"/>
        <v>10.771918247538311</v>
      </c>
      <c r="J63" s="32">
        <f t="shared" si="14"/>
        <v>17155.675142931246</v>
      </c>
      <c r="K63" s="63">
        <f t="shared" si="15"/>
        <v>1.7144273930213911E-2</v>
      </c>
      <c r="L63" s="32">
        <f t="shared" si="16"/>
        <v>17500.566231031615</v>
      </c>
      <c r="M63" s="30">
        <v>21766</v>
      </c>
      <c r="N63" s="32">
        <f t="shared" si="17"/>
        <v>17395.28380462233</v>
      </c>
      <c r="O63" s="32">
        <f t="shared" si="18"/>
        <v>-4370.7161953776704</v>
      </c>
      <c r="P63" s="32">
        <f t="shared" si="19"/>
        <v>0.3649613414711495</v>
      </c>
    </row>
    <row r="64" spans="1:16" x14ac:dyDescent="0.25">
      <c r="A64" s="34">
        <v>10</v>
      </c>
      <c r="B64" s="35" t="s">
        <v>11</v>
      </c>
      <c r="C64" s="41">
        <v>36628.21</v>
      </c>
      <c r="D64" s="8">
        <v>201277</v>
      </c>
      <c r="E64" s="55">
        <f t="shared" si="10"/>
        <v>0.1819791133611888</v>
      </c>
      <c r="F64" s="8">
        <v>9952760388</v>
      </c>
      <c r="G64" s="8">
        <f t="shared" si="11"/>
        <v>18111945.109046012</v>
      </c>
      <c r="H64" s="49">
        <f t="shared" si="12"/>
        <v>8191.2987726182091</v>
      </c>
      <c r="I64" s="39">
        <f t="shared" si="13"/>
        <v>10.50857398752996</v>
      </c>
      <c r="J64" s="32">
        <f t="shared" si="14"/>
        <v>16736.265296733116</v>
      </c>
      <c r="K64" s="63">
        <f t="shared" si="15"/>
        <v>1.3174985267790616E-2</v>
      </c>
      <c r="L64" s="32">
        <f t="shared" si="16"/>
        <v>13448.787811625842</v>
      </c>
      <c r="M64" s="30">
        <v>20096</v>
      </c>
      <c r="N64" s="32">
        <f t="shared" si="17"/>
        <v>15483.364469070348</v>
      </c>
      <c r="O64" s="32">
        <f t="shared" si="18"/>
        <v>-4612.6355309296523</v>
      </c>
      <c r="P64" s="32">
        <f t="shared" si="19"/>
        <v>0.42271692963075042</v>
      </c>
    </row>
    <row r="65" spans="1:16" x14ac:dyDescent="0.25">
      <c r="A65" s="34">
        <v>35</v>
      </c>
      <c r="B65" s="35" t="s">
        <v>36</v>
      </c>
      <c r="C65" s="41">
        <v>41879.699999999997</v>
      </c>
      <c r="D65" s="8">
        <v>316569</v>
      </c>
      <c r="E65" s="55">
        <f t="shared" si="10"/>
        <v>0.13229248599831314</v>
      </c>
      <c r="F65" s="8">
        <v>18270147621</v>
      </c>
      <c r="G65" s="8">
        <f t="shared" si="11"/>
        <v>24170032.483382568</v>
      </c>
      <c r="H65" s="49">
        <f t="shared" si="12"/>
        <v>10931.126183481572</v>
      </c>
      <c r="I65" s="39">
        <f t="shared" si="13"/>
        <v>10.642556501635035</v>
      </c>
      <c r="J65" s="32">
        <f t="shared" si="14"/>
        <v>16949.64980578703</v>
      </c>
      <c r="K65" s="63">
        <f t="shared" si="15"/>
        <v>1.5063920145688E-2</v>
      </c>
      <c r="L65" s="32">
        <f t="shared" si="16"/>
        <v>15376.978534155687</v>
      </c>
      <c r="M65" s="30">
        <v>21596</v>
      </c>
      <c r="N65" s="32">
        <f t="shared" si="17"/>
        <v>16182.334904031246</v>
      </c>
      <c r="O65" s="32">
        <f t="shared" si="18"/>
        <v>-5413.665095968754</v>
      </c>
      <c r="P65" s="32">
        <f t="shared" si="19"/>
        <v>0.38640044947865548</v>
      </c>
    </row>
    <row r="66" spans="1:16" x14ac:dyDescent="0.25">
      <c r="A66" s="34">
        <v>42</v>
      </c>
      <c r="B66" s="35" t="s">
        <v>43</v>
      </c>
      <c r="C66" s="41">
        <v>42191.86</v>
      </c>
      <c r="D66" s="8">
        <v>341205</v>
      </c>
      <c r="E66" s="55">
        <f t="shared" si="10"/>
        <v>0.12365545639718058</v>
      </c>
      <c r="F66" s="8">
        <v>16594463959</v>
      </c>
      <c r="G66" s="8">
        <f t="shared" si="11"/>
        <v>20519960.14516709</v>
      </c>
      <c r="H66" s="49">
        <f t="shared" si="12"/>
        <v>9280.3463868345989</v>
      </c>
      <c r="I66" s="39">
        <f t="shared" si="13"/>
        <v>10.649982590422981</v>
      </c>
      <c r="J66" s="32">
        <f t="shared" si="14"/>
        <v>16961.476814115624</v>
      </c>
      <c r="K66" s="63">
        <f t="shared" si="15"/>
        <v>1.5176202547727126E-2</v>
      </c>
      <c r="L66" s="32">
        <f t="shared" si="16"/>
        <v>15491.594389073991</v>
      </c>
      <c r="M66" s="30">
        <v>21766</v>
      </c>
      <c r="N66" s="32">
        <f t="shared" si="17"/>
        <v>16050.502528065461</v>
      </c>
      <c r="O66" s="32">
        <f t="shared" si="18"/>
        <v>-5715.4974719345391</v>
      </c>
      <c r="P66" s="32">
        <f t="shared" si="19"/>
        <v>0.38041704082411776</v>
      </c>
    </row>
    <row r="67" spans="1:16" x14ac:dyDescent="0.25">
      <c r="A67" s="34">
        <v>17</v>
      </c>
      <c r="B67" s="35" t="s">
        <v>18</v>
      </c>
      <c r="C67" s="41">
        <v>40125.269999999997</v>
      </c>
      <c r="D67" s="8">
        <v>306944</v>
      </c>
      <c r="E67" s="55">
        <f t="shared" si="10"/>
        <v>0.130725050823603</v>
      </c>
      <c r="F67" s="8">
        <v>16425833308</v>
      </c>
      <c r="G67" s="8">
        <f t="shared" si="11"/>
        <v>21472678.94008331</v>
      </c>
      <c r="H67" s="49">
        <f t="shared" si="12"/>
        <v>9711.2224881291986</v>
      </c>
      <c r="I67" s="39">
        <f t="shared" si="13"/>
        <v>10.599761589381639</v>
      </c>
      <c r="J67" s="32">
        <f t="shared" si="14"/>
        <v>16881.493364611171</v>
      </c>
      <c r="K67" s="63">
        <f t="shared" si="15"/>
        <v>1.443286038591896E-2</v>
      </c>
      <c r="L67" s="32">
        <f t="shared" si="16"/>
        <v>14732.804090459129</v>
      </c>
      <c r="M67" s="30">
        <v>21766</v>
      </c>
      <c r="N67" s="32">
        <f t="shared" si="17"/>
        <v>15922.199962097526</v>
      </c>
      <c r="O67" s="32">
        <f t="shared" si="18"/>
        <v>-5843.8000379024743</v>
      </c>
      <c r="P67" s="32">
        <f t="shared" si="19"/>
        <v>0.39681228218769687</v>
      </c>
    </row>
    <row r="68" spans="1:16" x14ac:dyDescent="0.25">
      <c r="A68" s="34">
        <v>37</v>
      </c>
      <c r="B68" s="35" t="s">
        <v>38</v>
      </c>
      <c r="C68" s="41">
        <v>33585.339999999997</v>
      </c>
      <c r="D68" s="8">
        <v>284443</v>
      </c>
      <c r="E68" s="55">
        <f t="shared" si="10"/>
        <v>0.11807406053233863</v>
      </c>
      <c r="F68" s="8">
        <v>15766294589</v>
      </c>
      <c r="G68" s="8">
        <f t="shared" si="11"/>
        <v>18615904.21672269</v>
      </c>
      <c r="H68" s="49">
        <f t="shared" si="12"/>
        <v>8419.2190536983435</v>
      </c>
      <c r="I68" s="39">
        <f t="shared" si="13"/>
        <v>10.42184494121679</v>
      </c>
      <c r="J68" s="32">
        <f t="shared" si="14"/>
        <v>16598.138056086351</v>
      </c>
      <c r="K68" s="63">
        <f t="shared" si="15"/>
        <v>1.2080480037483099E-2</v>
      </c>
      <c r="L68" s="32">
        <f t="shared" si="16"/>
        <v>12331.536573622074</v>
      </c>
      <c r="M68" s="30">
        <v>21766</v>
      </c>
      <c r="N68" s="32">
        <f t="shared" si="17"/>
        <v>15240.224040394194</v>
      </c>
      <c r="O68" s="32">
        <f t="shared" si="18"/>
        <v>-6525.7759596058058</v>
      </c>
      <c r="P68" s="32">
        <f t="shared" si="19"/>
        <v>0.45377608326710989</v>
      </c>
    </row>
    <row r="69" spans="1:16" x14ac:dyDescent="0.25">
      <c r="A69" s="34">
        <v>46</v>
      </c>
      <c r="B69" s="35" t="s">
        <v>47</v>
      </c>
      <c r="C69" s="41">
        <v>30253.759999999998</v>
      </c>
      <c r="D69" s="8">
        <v>191898</v>
      </c>
      <c r="E69" s="55">
        <f t="shared" ref="E69:E100" si="20">C69/D69</f>
        <v>0.15765542110913089</v>
      </c>
      <c r="F69" s="8">
        <v>16136615788</v>
      </c>
      <c r="G69" s="8">
        <f t="shared" ref="G69:G100" si="21">F69*E69/100</f>
        <v>25440249.573333897</v>
      </c>
      <c r="H69" s="49">
        <f t="shared" ref="H69:H100" si="22">G69/G468*C468</f>
        <v>11505.593896763252</v>
      </c>
      <c r="I69" s="39">
        <f t="shared" si="13"/>
        <v>10.317375753255352</v>
      </c>
      <c r="J69" s="32">
        <f t="shared" ref="J69:J100" si="23">PRODUCT(E468,LN(C69))</f>
        <v>16431.757341906512</v>
      </c>
      <c r="K69" s="63">
        <f t="shared" ref="K69:K100" si="24">C69/D468</f>
        <v>1.0882127253700713E-2</v>
      </c>
      <c r="L69" s="32">
        <f t="shared" ref="L69:L100" si="25">C468*K69</f>
        <v>11108.279622287122</v>
      </c>
      <c r="M69" s="30">
        <v>21766</v>
      </c>
      <c r="N69" s="32">
        <f t="shared" ref="N69:N100" si="26">(16*J69+3*(L69)+2*H69)/21+N468</f>
        <v>15232.647250167885</v>
      </c>
      <c r="O69" s="32">
        <f t="shared" ref="O69:O100" si="27">N69-M69</f>
        <v>-6533.3527498321146</v>
      </c>
      <c r="P69" s="32">
        <f t="shared" si="19"/>
        <v>0.50349600347751444</v>
      </c>
    </row>
    <row r="70" spans="1:16" x14ac:dyDescent="0.25">
      <c r="A70" s="34">
        <v>3</v>
      </c>
      <c r="B70" s="35" t="s">
        <v>4</v>
      </c>
      <c r="C70" s="41">
        <v>27117.61</v>
      </c>
      <c r="D70" s="8">
        <v>173310</v>
      </c>
      <c r="E70" s="55">
        <f t="shared" si="20"/>
        <v>0.15646881310945704</v>
      </c>
      <c r="F70" s="8">
        <v>15680709298</v>
      </c>
      <c r="G70" s="8">
        <f t="shared" si="21"/>
        <v>24535419.725724872</v>
      </c>
      <c r="H70" s="49">
        <f t="shared" si="22"/>
        <v>11096.376025600075</v>
      </c>
      <c r="I70" s="39">
        <f t="shared" si="13"/>
        <v>10.207938611327275</v>
      </c>
      <c r="J70" s="32">
        <f t="shared" si="23"/>
        <v>16257.464517513978</v>
      </c>
      <c r="K70" s="63">
        <f t="shared" si="24"/>
        <v>9.7540696705542395E-3</v>
      </c>
      <c r="L70" s="32">
        <f t="shared" si="25"/>
        <v>9956.7787464476969</v>
      </c>
      <c r="M70" s="30">
        <v>21766</v>
      </c>
      <c r="N70" s="32">
        <f t="shared" si="26"/>
        <v>14896.379461590495</v>
      </c>
      <c r="O70" s="32">
        <f t="shared" si="27"/>
        <v>-6869.6205384095047</v>
      </c>
      <c r="P70" s="32">
        <f t="shared" si="19"/>
        <v>0.54932493909273328</v>
      </c>
    </row>
    <row r="71" spans="1:16" x14ac:dyDescent="0.25">
      <c r="A71" s="34">
        <v>1</v>
      </c>
      <c r="B71" s="35" t="s">
        <v>2</v>
      </c>
      <c r="C71" s="41">
        <v>28337.33</v>
      </c>
      <c r="D71" s="8">
        <v>254893</v>
      </c>
      <c r="E71" s="55">
        <f t="shared" si="20"/>
        <v>0.1111734335583951</v>
      </c>
      <c r="F71" s="8">
        <v>13243573055</v>
      </c>
      <c r="G71" s="8">
        <f t="shared" si="21"/>
        <v>14723334.89105794</v>
      </c>
      <c r="H71" s="49">
        <f t="shared" si="22"/>
        <v>6658.7676970009397</v>
      </c>
      <c r="I71" s="39">
        <f t="shared" si="13"/>
        <v>10.251935295680013</v>
      </c>
      <c r="J71" s="32">
        <f t="shared" si="23"/>
        <v>16327.53493642884</v>
      </c>
      <c r="K71" s="63">
        <f t="shared" si="24"/>
        <v>1.0192796898306553E-2</v>
      </c>
      <c r="L71" s="32">
        <f t="shared" si="25"/>
        <v>10404.62360344716</v>
      </c>
      <c r="M71" s="30">
        <v>21766</v>
      </c>
      <c r="N71" s="32">
        <f t="shared" si="26"/>
        <v>14591.114919516109</v>
      </c>
      <c r="O71" s="32">
        <f t="shared" si="27"/>
        <v>-7174.8850804838912</v>
      </c>
      <c r="P71" s="32">
        <f t="shared" si="19"/>
        <v>0.51490789426936512</v>
      </c>
    </row>
    <row r="72" spans="1:16" x14ac:dyDescent="0.25">
      <c r="A72" s="36"/>
      <c r="B72" s="36"/>
      <c r="C72" s="1"/>
      <c r="D72" s="1"/>
      <c r="E72" s="56"/>
      <c r="F72" s="1"/>
      <c r="G72" s="1"/>
      <c r="H72" s="1"/>
      <c r="I72" s="1"/>
      <c r="J72" s="1"/>
      <c r="K72" s="54"/>
      <c r="L72" s="1"/>
      <c r="M72" s="1"/>
      <c r="N72" s="32"/>
      <c r="O72" s="46"/>
      <c r="P72" s="1"/>
    </row>
    <row r="73" spans="1:16" ht="15.75" thickBot="1" x14ac:dyDescent="0.3">
      <c r="A73" s="37"/>
      <c r="B73" s="38" t="s">
        <v>70</v>
      </c>
      <c r="C73" s="44">
        <v>2780132.9</v>
      </c>
      <c r="D73" s="17">
        <v>19815183</v>
      </c>
      <c r="E73" s="57">
        <f>AVERAGE(E5:E71)</f>
        <v>0.13615264719281425</v>
      </c>
      <c r="F73" s="17">
        <v>1646855795304</v>
      </c>
      <c r="G73" s="17">
        <f t="shared" ref="G73:N73" si="28">SUM(G5:G71)</f>
        <v>2257071566.4901481</v>
      </c>
      <c r="H73" s="61">
        <f t="shared" si="28"/>
        <v>1020782.0000000005</v>
      </c>
      <c r="I73" s="17">
        <f t="shared" si="28"/>
        <v>640.94127225819545</v>
      </c>
      <c r="J73" s="40">
        <f t="shared" si="28"/>
        <v>1020782.0000000005</v>
      </c>
      <c r="K73" s="66">
        <f t="shared" si="28"/>
        <v>0.98596598025943305</v>
      </c>
      <c r="L73" s="33">
        <f t="shared" si="28"/>
        <v>1006456.3252611846</v>
      </c>
      <c r="M73" s="33">
        <f t="shared" si="28"/>
        <v>1020782</v>
      </c>
      <c r="N73" s="33">
        <f t="shared" si="28"/>
        <v>1020782</v>
      </c>
      <c r="O73" s="33">
        <f>AVERAGE(O5:O71)</f>
        <v>2.0904803592989694E-12</v>
      </c>
      <c r="P73" s="33">
        <f>AVERAGE(P5:P71)</f>
        <v>1.8395396876296004</v>
      </c>
    </row>
    <row r="74" spans="1:16" ht="15.75" thickTop="1" x14ac:dyDescent="0.25">
      <c r="D74" s="1"/>
      <c r="E74" s="1"/>
    </row>
    <row r="75" spans="1:16" ht="141" x14ac:dyDescent="0.25">
      <c r="A75" s="20" t="s">
        <v>71</v>
      </c>
      <c r="B75" s="20"/>
      <c r="C75" s="20"/>
      <c r="D75" s="20"/>
      <c r="E75" s="20"/>
      <c r="F75" s="20"/>
      <c r="G75" s="20"/>
      <c r="H75" s="20"/>
    </row>
    <row r="76" spans="1:16" x14ac:dyDescent="0.25">
      <c r="A76" s="71" t="s">
        <v>73</v>
      </c>
      <c r="B76" s="71"/>
      <c r="C76" s="71"/>
      <c r="D76" s="71"/>
      <c r="E76" s="24"/>
      <c r="F76" s="19"/>
      <c r="G76" s="19"/>
      <c r="H76" s="19"/>
    </row>
    <row r="77" spans="1:16" x14ac:dyDescent="0.25">
      <c r="A77" s="72" t="s">
        <v>74</v>
      </c>
      <c r="B77" s="73"/>
      <c r="C77" s="73"/>
      <c r="D77" s="73"/>
      <c r="E77" s="73"/>
      <c r="F77" s="73"/>
      <c r="G77" s="22"/>
      <c r="H77" s="22"/>
    </row>
    <row r="78" spans="1:16" x14ac:dyDescent="0.25">
      <c r="C78" s="1"/>
      <c r="D78" s="1"/>
      <c r="E78" s="1"/>
    </row>
    <row r="79" spans="1:16" x14ac:dyDescent="0.25">
      <c r="A79" s="70" t="s">
        <v>72</v>
      </c>
      <c r="B79" s="70"/>
      <c r="C79" s="1"/>
      <c r="D79" s="1"/>
      <c r="E79" s="1"/>
    </row>
    <row r="80" spans="1:16" x14ac:dyDescent="0.25">
      <c r="D80" s="1"/>
      <c r="E80" s="1"/>
      <c r="I80" s="1"/>
    </row>
    <row r="81" spans="4:9" x14ac:dyDescent="0.25">
      <c r="D81" s="1"/>
      <c r="E81" s="1"/>
      <c r="H81" s="48"/>
      <c r="I81" s="1"/>
    </row>
    <row r="82" spans="4:9" x14ac:dyDescent="0.25">
      <c r="D82" s="1"/>
      <c r="E82" s="1"/>
      <c r="H82" s="48"/>
      <c r="I82" s="1"/>
    </row>
    <row r="83" spans="4:9" x14ac:dyDescent="0.25">
      <c r="D83" s="1"/>
      <c r="E83" s="1"/>
      <c r="H83" s="48"/>
      <c r="I83" s="1"/>
    </row>
    <row r="84" spans="4:9" x14ac:dyDescent="0.25">
      <c r="D84" s="1"/>
      <c r="E84" s="1"/>
      <c r="H84" s="48"/>
      <c r="I84" s="1"/>
    </row>
    <row r="85" spans="4:9" x14ac:dyDescent="0.25">
      <c r="D85" s="1"/>
      <c r="E85" s="1"/>
      <c r="H85" s="48"/>
      <c r="I85" s="1"/>
    </row>
    <row r="86" spans="4:9" x14ac:dyDescent="0.25">
      <c r="D86" s="1"/>
      <c r="E86" s="1"/>
      <c r="H86" s="48"/>
      <c r="I86" s="1"/>
    </row>
    <row r="87" spans="4:9" x14ac:dyDescent="0.25">
      <c r="D87" s="1"/>
      <c r="E87" s="1"/>
      <c r="H87" s="48"/>
      <c r="I87" s="1"/>
    </row>
    <row r="88" spans="4:9" x14ac:dyDescent="0.25">
      <c r="D88" s="1"/>
      <c r="E88" s="1"/>
      <c r="H88" s="48"/>
      <c r="I88" s="1"/>
    </row>
    <row r="89" spans="4:9" x14ac:dyDescent="0.25">
      <c r="D89" s="1"/>
      <c r="E89" s="1"/>
      <c r="H89" s="48"/>
      <c r="I89" s="1"/>
    </row>
    <row r="90" spans="4:9" x14ac:dyDescent="0.25">
      <c r="D90" s="1"/>
      <c r="E90" s="1"/>
      <c r="H90" s="48"/>
      <c r="I90" s="1"/>
    </row>
    <row r="91" spans="4:9" x14ac:dyDescent="0.25">
      <c r="D91" s="1"/>
      <c r="E91" s="1"/>
      <c r="H91" s="48"/>
      <c r="I91" s="1"/>
    </row>
    <row r="92" spans="4:9" x14ac:dyDescent="0.25">
      <c r="D92" s="1"/>
      <c r="E92" s="1"/>
      <c r="H92" s="48"/>
      <c r="I92" s="1"/>
    </row>
    <row r="93" spans="4:9" x14ac:dyDescent="0.25">
      <c r="D93" s="1"/>
      <c r="E93" s="1"/>
      <c r="H93" s="48"/>
      <c r="I93" s="1"/>
    </row>
    <row r="94" spans="4:9" x14ac:dyDescent="0.25">
      <c r="D94" s="1"/>
      <c r="E94" s="1"/>
      <c r="H94" s="48"/>
      <c r="I94" s="1"/>
    </row>
    <row r="95" spans="4:9" x14ac:dyDescent="0.25">
      <c r="D95" s="1"/>
      <c r="E95" s="1"/>
      <c r="H95" s="48"/>
      <c r="I95" s="1"/>
    </row>
    <row r="96" spans="4:9" x14ac:dyDescent="0.25">
      <c r="D96" s="1"/>
      <c r="E96" s="1"/>
      <c r="H96" s="48"/>
      <c r="I96" s="1"/>
    </row>
    <row r="97" spans="4:9" x14ac:dyDescent="0.25">
      <c r="D97" s="1"/>
      <c r="E97" s="1"/>
      <c r="H97" s="48"/>
      <c r="I97" s="1"/>
    </row>
    <row r="98" spans="4:9" x14ac:dyDescent="0.25">
      <c r="D98" s="1"/>
      <c r="E98" s="1"/>
      <c r="H98" s="48"/>
      <c r="I98" s="1"/>
    </row>
    <row r="99" spans="4:9" x14ac:dyDescent="0.25">
      <c r="D99" s="1"/>
      <c r="E99" s="1"/>
      <c r="H99" s="48"/>
      <c r="I99" s="1"/>
    </row>
    <row r="100" spans="4:9" x14ac:dyDescent="0.25">
      <c r="D100" s="1"/>
      <c r="E100" s="1"/>
      <c r="H100" s="48"/>
      <c r="I100" s="1"/>
    </row>
    <row r="101" spans="4:9" x14ac:dyDescent="0.25">
      <c r="D101" s="1"/>
      <c r="E101" s="1"/>
      <c r="H101" s="48"/>
      <c r="I101" s="1"/>
    </row>
    <row r="102" spans="4:9" x14ac:dyDescent="0.25">
      <c r="D102" s="1"/>
      <c r="E102" s="1"/>
      <c r="H102" s="48"/>
      <c r="I102" s="1"/>
    </row>
    <row r="103" spans="4:9" x14ac:dyDescent="0.25">
      <c r="D103" s="1"/>
      <c r="E103" s="1"/>
      <c r="H103" s="48"/>
      <c r="I103" s="1"/>
    </row>
    <row r="104" spans="4:9" x14ac:dyDescent="0.25">
      <c r="D104" s="1"/>
      <c r="E104" s="1"/>
      <c r="H104" s="48"/>
      <c r="I104" s="1"/>
    </row>
    <row r="105" spans="4:9" x14ac:dyDescent="0.25">
      <c r="D105" s="1"/>
      <c r="E105" s="1"/>
      <c r="H105" s="48"/>
      <c r="I105" s="1"/>
    </row>
    <row r="106" spans="4:9" x14ac:dyDescent="0.25">
      <c r="D106" s="1"/>
      <c r="E106" s="1"/>
      <c r="H106" s="48"/>
      <c r="I106" s="1"/>
    </row>
    <row r="107" spans="4:9" x14ac:dyDescent="0.25">
      <c r="D107" s="1"/>
      <c r="E107" s="1"/>
      <c r="H107" s="48"/>
      <c r="I107" s="1"/>
    </row>
    <row r="108" spans="4:9" x14ac:dyDescent="0.25">
      <c r="D108" s="1"/>
      <c r="E108" s="1"/>
      <c r="H108" s="48"/>
      <c r="I108" s="1"/>
    </row>
    <row r="109" spans="4:9" x14ac:dyDescent="0.25">
      <c r="D109" s="1"/>
      <c r="E109" s="1"/>
      <c r="H109" s="48"/>
      <c r="I109" s="1"/>
    </row>
    <row r="110" spans="4:9" x14ac:dyDescent="0.25">
      <c r="D110" s="1"/>
      <c r="E110" s="1"/>
      <c r="H110" s="48"/>
      <c r="I110" s="1"/>
    </row>
    <row r="111" spans="4:9" x14ac:dyDescent="0.25">
      <c r="D111" s="1"/>
      <c r="E111" s="1"/>
      <c r="H111" s="48"/>
      <c r="I111" s="1"/>
    </row>
    <row r="112" spans="4:9" x14ac:dyDescent="0.25">
      <c r="D112" s="1"/>
      <c r="E112" s="1"/>
      <c r="H112" s="48"/>
      <c r="I112" s="1"/>
    </row>
    <row r="113" spans="4:9" x14ac:dyDescent="0.25">
      <c r="D113" s="1"/>
      <c r="E113" s="1"/>
      <c r="H113" s="48"/>
      <c r="I113" s="1"/>
    </row>
    <row r="114" spans="4:9" x14ac:dyDescent="0.25">
      <c r="D114" s="1"/>
      <c r="E114" s="1"/>
      <c r="H114" s="48"/>
      <c r="I114" s="1"/>
    </row>
    <row r="115" spans="4:9" x14ac:dyDescent="0.25">
      <c r="D115" s="1"/>
      <c r="E115" s="1"/>
      <c r="H115" s="48"/>
      <c r="I115" s="1"/>
    </row>
    <row r="116" spans="4:9" x14ac:dyDescent="0.25">
      <c r="D116" s="1"/>
      <c r="E116" s="1"/>
      <c r="H116" s="48"/>
      <c r="I116" s="1"/>
    </row>
    <row r="117" spans="4:9" x14ac:dyDescent="0.25">
      <c r="D117" s="1"/>
      <c r="E117" s="1"/>
      <c r="H117" s="48"/>
      <c r="I117" s="1"/>
    </row>
    <row r="118" spans="4:9" x14ac:dyDescent="0.25">
      <c r="D118" s="1"/>
      <c r="E118" s="1"/>
      <c r="H118" s="48"/>
      <c r="I118" s="1"/>
    </row>
    <row r="119" spans="4:9" x14ac:dyDescent="0.25">
      <c r="D119" s="1"/>
      <c r="E119" s="1"/>
      <c r="H119" s="48"/>
      <c r="I119" s="1"/>
    </row>
    <row r="120" spans="4:9" x14ac:dyDescent="0.25">
      <c r="D120" s="1"/>
      <c r="E120" s="1"/>
      <c r="H120" s="48"/>
      <c r="I120" s="1"/>
    </row>
    <row r="121" spans="4:9" x14ac:dyDescent="0.25">
      <c r="D121" s="1"/>
      <c r="E121" s="1"/>
      <c r="H121" s="48"/>
      <c r="I121" s="1"/>
    </row>
    <row r="122" spans="4:9" x14ac:dyDescent="0.25">
      <c r="D122" s="1"/>
      <c r="E122" s="1"/>
      <c r="H122" s="48"/>
      <c r="I122" s="1"/>
    </row>
    <row r="123" spans="4:9" x14ac:dyDescent="0.25">
      <c r="D123" s="1"/>
      <c r="E123" s="1"/>
      <c r="H123" s="48"/>
      <c r="I123" s="1"/>
    </row>
    <row r="124" spans="4:9" x14ac:dyDescent="0.25">
      <c r="D124" s="1"/>
      <c r="E124" s="1"/>
      <c r="H124" s="48"/>
      <c r="I124" s="1"/>
    </row>
    <row r="125" spans="4:9" x14ac:dyDescent="0.25">
      <c r="D125" s="1"/>
      <c r="E125" s="1"/>
      <c r="H125" s="48"/>
      <c r="I125" s="1"/>
    </row>
    <row r="126" spans="4:9" x14ac:dyDescent="0.25">
      <c r="D126" s="1"/>
      <c r="E126" s="1"/>
      <c r="H126" s="48"/>
      <c r="I126" s="1"/>
    </row>
    <row r="127" spans="4:9" x14ac:dyDescent="0.25">
      <c r="D127" s="1"/>
      <c r="E127" s="1"/>
      <c r="H127" s="48"/>
      <c r="I127" s="1"/>
    </row>
    <row r="128" spans="4:9" x14ac:dyDescent="0.25">
      <c r="D128" s="1"/>
      <c r="E128" s="1"/>
      <c r="H128" s="48"/>
      <c r="I128" s="1"/>
    </row>
    <row r="129" spans="4:9" x14ac:dyDescent="0.25">
      <c r="D129" s="1"/>
      <c r="E129" s="1"/>
      <c r="H129" s="48"/>
      <c r="I129" s="1"/>
    </row>
    <row r="130" spans="4:9" x14ac:dyDescent="0.25">
      <c r="D130" s="1"/>
      <c r="E130" s="1"/>
      <c r="H130" s="48"/>
      <c r="I130" s="1"/>
    </row>
    <row r="131" spans="4:9" x14ac:dyDescent="0.25">
      <c r="D131" s="1"/>
      <c r="E131" s="1"/>
      <c r="H131" s="48"/>
      <c r="I131" s="1"/>
    </row>
    <row r="132" spans="4:9" x14ac:dyDescent="0.25">
      <c r="D132" s="1"/>
      <c r="E132" s="1"/>
      <c r="H132" s="48"/>
      <c r="I132" s="1"/>
    </row>
    <row r="133" spans="4:9" x14ac:dyDescent="0.25">
      <c r="D133" s="1"/>
      <c r="E133" s="1"/>
      <c r="H133" s="48"/>
      <c r="I133" s="1"/>
    </row>
    <row r="134" spans="4:9" x14ac:dyDescent="0.25">
      <c r="D134" s="1"/>
      <c r="E134" s="1"/>
      <c r="H134" s="48"/>
      <c r="I134" s="1"/>
    </row>
    <row r="135" spans="4:9" x14ac:dyDescent="0.25">
      <c r="D135" s="1"/>
      <c r="E135" s="1"/>
      <c r="H135" s="48"/>
      <c r="I135" s="1"/>
    </row>
    <row r="136" spans="4:9" x14ac:dyDescent="0.25">
      <c r="D136" s="1"/>
      <c r="E136" s="1"/>
      <c r="H136" s="48"/>
      <c r="I136" s="1"/>
    </row>
    <row r="137" spans="4:9" x14ac:dyDescent="0.25">
      <c r="D137" s="1"/>
      <c r="E137" s="1"/>
      <c r="H137" s="48"/>
      <c r="I137" s="1"/>
    </row>
    <row r="138" spans="4:9" x14ac:dyDescent="0.25">
      <c r="D138" s="1"/>
      <c r="E138" s="1"/>
      <c r="H138" s="48"/>
      <c r="I138" s="1"/>
    </row>
    <row r="139" spans="4:9" x14ac:dyDescent="0.25">
      <c r="D139" s="1"/>
      <c r="E139" s="1"/>
      <c r="H139" s="48"/>
      <c r="I139" s="1"/>
    </row>
    <row r="140" spans="4:9" x14ac:dyDescent="0.25">
      <c r="D140" s="1"/>
      <c r="E140" s="1"/>
      <c r="H140" s="48"/>
      <c r="I140" s="1"/>
    </row>
    <row r="141" spans="4:9" x14ac:dyDescent="0.25">
      <c r="D141" s="1"/>
      <c r="E141" s="1"/>
      <c r="H141" s="48"/>
      <c r="I141" s="1"/>
    </row>
    <row r="142" spans="4:9" x14ac:dyDescent="0.25">
      <c r="D142" s="1"/>
      <c r="E142" s="1"/>
      <c r="H142" s="48"/>
      <c r="I142" s="1"/>
    </row>
    <row r="143" spans="4:9" x14ac:dyDescent="0.25">
      <c r="D143" s="1"/>
      <c r="E143" s="1"/>
      <c r="H143" s="48"/>
      <c r="I143" s="1"/>
    </row>
    <row r="144" spans="4:9" x14ac:dyDescent="0.25">
      <c r="D144" s="1"/>
      <c r="E144" s="1"/>
      <c r="H144" s="48"/>
      <c r="I144" s="1"/>
    </row>
    <row r="145" spans="4:9" x14ac:dyDescent="0.25">
      <c r="D145" s="1"/>
      <c r="E145" s="1"/>
      <c r="H145" s="48"/>
      <c r="I145" s="1"/>
    </row>
    <row r="146" spans="4:9" x14ac:dyDescent="0.25">
      <c r="D146" s="1"/>
      <c r="E146" s="1"/>
      <c r="H146" s="48"/>
      <c r="I146" s="1"/>
    </row>
    <row r="147" spans="4:9" x14ac:dyDescent="0.25">
      <c r="D147" s="1"/>
      <c r="E147" s="1"/>
      <c r="H147" s="48"/>
      <c r="I147" s="1"/>
    </row>
    <row r="148" spans="4:9" x14ac:dyDescent="0.25">
      <c r="D148" s="1"/>
      <c r="E148" s="1"/>
      <c r="H148" s="48"/>
      <c r="I148" s="1"/>
    </row>
    <row r="149" spans="4:9" x14ac:dyDescent="0.25">
      <c r="D149" s="1"/>
      <c r="E149" s="1"/>
      <c r="H149" s="48"/>
      <c r="I149" s="1"/>
    </row>
    <row r="150" spans="4:9" x14ac:dyDescent="0.25">
      <c r="D150" s="1"/>
      <c r="E150" s="1"/>
      <c r="H150" s="48"/>
      <c r="I150" s="1"/>
    </row>
    <row r="151" spans="4:9" x14ac:dyDescent="0.25">
      <c r="D151" s="1"/>
      <c r="E151" s="1"/>
      <c r="H151" s="48"/>
      <c r="I151" s="1"/>
    </row>
    <row r="152" spans="4:9" x14ac:dyDescent="0.25">
      <c r="D152" s="1"/>
      <c r="E152" s="1"/>
      <c r="H152" s="48"/>
      <c r="I152" s="1"/>
    </row>
    <row r="153" spans="4:9" x14ac:dyDescent="0.25">
      <c r="D153" s="1"/>
      <c r="E153" s="1"/>
      <c r="H153" s="48"/>
      <c r="I153" s="1"/>
    </row>
    <row r="154" spans="4:9" x14ac:dyDescent="0.25">
      <c r="D154" s="1"/>
      <c r="E154" s="1"/>
      <c r="H154" s="48"/>
      <c r="I154" s="1"/>
    </row>
    <row r="155" spans="4:9" x14ac:dyDescent="0.25">
      <c r="D155" s="1"/>
      <c r="E155" s="1"/>
      <c r="H155" s="48"/>
      <c r="I155" s="1"/>
    </row>
    <row r="156" spans="4:9" x14ac:dyDescent="0.25">
      <c r="D156" s="1"/>
      <c r="E156" s="1"/>
      <c r="H156" s="48"/>
      <c r="I156" s="1"/>
    </row>
    <row r="157" spans="4:9" x14ac:dyDescent="0.25">
      <c r="D157" s="1"/>
      <c r="E157" s="1"/>
      <c r="H157" s="48"/>
      <c r="I157" s="1"/>
    </row>
    <row r="158" spans="4:9" x14ac:dyDescent="0.25">
      <c r="D158" s="1"/>
      <c r="E158" s="1"/>
      <c r="H158" s="48"/>
      <c r="I158" s="1"/>
    </row>
    <row r="159" spans="4:9" x14ac:dyDescent="0.25">
      <c r="D159" s="1"/>
      <c r="E159" s="1"/>
      <c r="H159" s="48"/>
      <c r="I159" s="1"/>
    </row>
    <row r="160" spans="4:9" x14ac:dyDescent="0.25">
      <c r="D160" s="1"/>
      <c r="E160" s="1"/>
      <c r="H160" s="48"/>
      <c r="I160" s="1"/>
    </row>
    <row r="161" spans="4:9" x14ac:dyDescent="0.25">
      <c r="D161" s="1"/>
      <c r="E161" s="1"/>
      <c r="H161" s="48"/>
      <c r="I161" s="1"/>
    </row>
    <row r="162" spans="4:9" x14ac:dyDescent="0.25">
      <c r="D162" s="1"/>
      <c r="E162" s="1"/>
      <c r="H162" s="48"/>
      <c r="I162" s="1"/>
    </row>
    <row r="163" spans="4:9" x14ac:dyDescent="0.25">
      <c r="D163" s="1"/>
      <c r="E163" s="1"/>
      <c r="H163" s="48"/>
      <c r="I163" s="1"/>
    </row>
    <row r="164" spans="4:9" x14ac:dyDescent="0.25">
      <c r="D164" s="1"/>
      <c r="E164" s="1"/>
      <c r="H164" s="48"/>
      <c r="I164" s="1"/>
    </row>
    <row r="165" spans="4:9" x14ac:dyDescent="0.25">
      <c r="D165" s="1"/>
      <c r="E165" s="1"/>
      <c r="H165" s="48"/>
      <c r="I165" s="1"/>
    </row>
    <row r="166" spans="4:9" x14ac:dyDescent="0.25">
      <c r="D166" s="1"/>
      <c r="E166" s="1"/>
      <c r="H166" s="48"/>
      <c r="I166" s="1"/>
    </row>
    <row r="167" spans="4:9" x14ac:dyDescent="0.25">
      <c r="D167" s="1"/>
      <c r="E167" s="1"/>
      <c r="H167" s="48"/>
      <c r="I167" s="1"/>
    </row>
    <row r="168" spans="4:9" x14ac:dyDescent="0.25">
      <c r="D168" s="1"/>
      <c r="E168" s="1"/>
      <c r="H168" s="48"/>
      <c r="I168" s="1"/>
    </row>
    <row r="169" spans="4:9" x14ac:dyDescent="0.25">
      <c r="D169" s="1"/>
      <c r="E169" s="1"/>
      <c r="H169" s="48"/>
      <c r="I169" s="1"/>
    </row>
    <row r="170" spans="4:9" x14ac:dyDescent="0.25">
      <c r="D170" s="1"/>
      <c r="E170" s="1"/>
      <c r="H170" s="48"/>
      <c r="I170" s="1"/>
    </row>
    <row r="171" spans="4:9" x14ac:dyDescent="0.25">
      <c r="D171" s="1"/>
      <c r="E171" s="1"/>
      <c r="H171" s="48"/>
      <c r="I171" s="1"/>
    </row>
    <row r="172" spans="4:9" x14ac:dyDescent="0.25">
      <c r="D172" s="1"/>
      <c r="E172" s="1"/>
      <c r="H172" s="48"/>
      <c r="I172" s="1"/>
    </row>
    <row r="173" spans="4:9" x14ac:dyDescent="0.25">
      <c r="D173" s="1"/>
      <c r="E173" s="1"/>
      <c r="H173" s="48"/>
      <c r="I173" s="1"/>
    </row>
    <row r="174" spans="4:9" x14ac:dyDescent="0.25">
      <c r="D174" s="1"/>
      <c r="E174" s="1"/>
      <c r="H174" s="48"/>
      <c r="I174" s="1"/>
    </row>
    <row r="175" spans="4:9" x14ac:dyDescent="0.25">
      <c r="D175" s="1"/>
      <c r="E175" s="1"/>
      <c r="H175" s="48"/>
      <c r="I175" s="1"/>
    </row>
    <row r="176" spans="4:9" x14ac:dyDescent="0.25">
      <c r="D176" s="1"/>
      <c r="E176" s="1"/>
      <c r="H176" s="48"/>
      <c r="I176" s="1"/>
    </row>
    <row r="177" spans="4:9" x14ac:dyDescent="0.25">
      <c r="D177" s="1"/>
      <c r="E177" s="1"/>
      <c r="H177" s="48"/>
      <c r="I177" s="1"/>
    </row>
    <row r="178" spans="4:9" x14ac:dyDescent="0.25">
      <c r="D178" s="1"/>
      <c r="E178" s="1"/>
      <c r="H178" s="48"/>
      <c r="I178" s="1"/>
    </row>
    <row r="179" spans="4:9" x14ac:dyDescent="0.25">
      <c r="D179" s="1"/>
      <c r="E179" s="1"/>
      <c r="H179" s="48"/>
      <c r="I179" s="1"/>
    </row>
    <row r="180" spans="4:9" x14ac:dyDescent="0.25">
      <c r="D180" s="1"/>
      <c r="E180" s="1"/>
      <c r="H180" s="48"/>
      <c r="I180" s="1"/>
    </row>
    <row r="181" spans="4:9" x14ac:dyDescent="0.25">
      <c r="D181" s="1"/>
      <c r="E181" s="1"/>
      <c r="H181" s="48"/>
      <c r="I181" s="1"/>
    </row>
    <row r="182" spans="4:9" x14ac:dyDescent="0.25">
      <c r="D182" s="1"/>
      <c r="E182" s="1"/>
      <c r="H182" s="48"/>
      <c r="I182" s="1"/>
    </row>
    <row r="183" spans="4:9" x14ac:dyDescent="0.25">
      <c r="D183" s="1"/>
      <c r="E183" s="1"/>
      <c r="H183" s="48"/>
      <c r="I183" s="1"/>
    </row>
    <row r="184" spans="4:9" x14ac:dyDescent="0.25">
      <c r="D184" s="1"/>
      <c r="E184" s="1"/>
      <c r="H184" s="48"/>
      <c r="I184" s="1"/>
    </row>
    <row r="185" spans="4:9" x14ac:dyDescent="0.25">
      <c r="D185" s="1"/>
      <c r="E185" s="1"/>
      <c r="H185" s="48"/>
      <c r="I185" s="1"/>
    </row>
    <row r="186" spans="4:9" x14ac:dyDescent="0.25">
      <c r="D186" s="1"/>
      <c r="E186" s="1"/>
      <c r="H186" s="48"/>
      <c r="I186" s="1"/>
    </row>
    <row r="187" spans="4:9" x14ac:dyDescent="0.25">
      <c r="D187" s="1"/>
      <c r="E187" s="1"/>
      <c r="H187" s="48"/>
      <c r="I187" s="1"/>
    </row>
    <row r="188" spans="4:9" x14ac:dyDescent="0.25">
      <c r="D188" s="1"/>
      <c r="E188" s="1"/>
      <c r="H188" s="48"/>
      <c r="I188" s="1"/>
    </row>
    <row r="189" spans="4:9" x14ac:dyDescent="0.25">
      <c r="D189" s="1"/>
      <c r="E189" s="1"/>
      <c r="H189" s="48"/>
      <c r="I189" s="1"/>
    </row>
    <row r="190" spans="4:9" x14ac:dyDescent="0.25">
      <c r="D190" s="1"/>
      <c r="E190" s="1"/>
      <c r="H190" s="48"/>
      <c r="I190" s="1"/>
    </row>
    <row r="191" spans="4:9" x14ac:dyDescent="0.25">
      <c r="D191" s="1"/>
      <c r="E191" s="1"/>
      <c r="H191" s="48"/>
      <c r="I191" s="1"/>
    </row>
    <row r="192" spans="4:9" x14ac:dyDescent="0.25">
      <c r="D192" s="1"/>
      <c r="E192" s="1"/>
      <c r="H192" s="48"/>
      <c r="I192" s="1"/>
    </row>
    <row r="193" spans="4:9" x14ac:dyDescent="0.25">
      <c r="D193" s="1"/>
      <c r="E193" s="1"/>
      <c r="H193" s="48"/>
      <c r="I193" s="1"/>
    </row>
    <row r="194" spans="4:9" x14ac:dyDescent="0.25">
      <c r="D194" s="1"/>
      <c r="E194" s="1"/>
      <c r="H194" s="48"/>
      <c r="I194" s="1"/>
    </row>
    <row r="195" spans="4:9" x14ac:dyDescent="0.25">
      <c r="D195" s="1"/>
      <c r="E195" s="1"/>
      <c r="H195" s="48"/>
      <c r="I195" s="1"/>
    </row>
    <row r="196" spans="4:9" x14ac:dyDescent="0.25">
      <c r="D196" s="1"/>
      <c r="E196" s="1"/>
      <c r="H196" s="48"/>
      <c r="I196" s="1"/>
    </row>
    <row r="197" spans="4:9" x14ac:dyDescent="0.25">
      <c r="D197" s="1"/>
      <c r="E197" s="1"/>
      <c r="H197" s="48"/>
      <c r="I197" s="1"/>
    </row>
    <row r="198" spans="4:9" x14ac:dyDescent="0.25">
      <c r="D198" s="1"/>
      <c r="E198" s="1"/>
      <c r="H198" s="48"/>
      <c r="I198" s="1"/>
    </row>
    <row r="199" spans="4:9" x14ac:dyDescent="0.25">
      <c r="D199" s="1"/>
      <c r="E199" s="1"/>
      <c r="H199" s="48"/>
      <c r="I199" s="1"/>
    </row>
    <row r="200" spans="4:9" x14ac:dyDescent="0.25">
      <c r="D200" s="1"/>
      <c r="E200" s="1"/>
      <c r="H200" s="48"/>
      <c r="I200" s="1"/>
    </row>
    <row r="201" spans="4:9" x14ac:dyDescent="0.25">
      <c r="D201" s="1"/>
      <c r="E201" s="1"/>
      <c r="H201" s="48"/>
      <c r="I201" s="1"/>
    </row>
    <row r="202" spans="4:9" x14ac:dyDescent="0.25">
      <c r="D202" s="1"/>
      <c r="E202" s="1"/>
      <c r="H202" s="48"/>
      <c r="I202" s="1"/>
    </row>
    <row r="203" spans="4:9" x14ac:dyDescent="0.25">
      <c r="D203" s="1"/>
      <c r="E203" s="1"/>
      <c r="H203" s="48"/>
      <c r="I203" s="1"/>
    </row>
    <row r="204" spans="4:9" x14ac:dyDescent="0.25">
      <c r="D204" s="1"/>
      <c r="E204" s="1"/>
      <c r="H204" s="48"/>
      <c r="I204" s="1"/>
    </row>
    <row r="205" spans="4:9" x14ac:dyDescent="0.25">
      <c r="D205" s="1"/>
      <c r="E205" s="1"/>
      <c r="H205" s="48"/>
      <c r="I205" s="1"/>
    </row>
    <row r="206" spans="4:9" x14ac:dyDescent="0.25">
      <c r="D206" s="1"/>
      <c r="E206" s="1"/>
      <c r="H206" s="48"/>
      <c r="I206" s="1"/>
    </row>
    <row r="207" spans="4:9" x14ac:dyDescent="0.25">
      <c r="D207" s="1"/>
      <c r="E207" s="1"/>
      <c r="H207" s="48"/>
      <c r="I207" s="1"/>
    </row>
    <row r="208" spans="4:9" x14ac:dyDescent="0.25">
      <c r="D208" s="1"/>
      <c r="E208" s="1"/>
      <c r="H208" s="48"/>
      <c r="I208" s="1"/>
    </row>
    <row r="209" spans="4:9" x14ac:dyDescent="0.25">
      <c r="D209" s="1"/>
      <c r="E209" s="1"/>
      <c r="H209" s="48"/>
      <c r="I209" s="1"/>
    </row>
    <row r="210" spans="4:9" x14ac:dyDescent="0.25">
      <c r="D210" s="1"/>
      <c r="E210" s="1"/>
      <c r="H210" s="48"/>
      <c r="I210" s="1"/>
    </row>
    <row r="211" spans="4:9" x14ac:dyDescent="0.25">
      <c r="D211" s="1"/>
      <c r="E211" s="1"/>
      <c r="H211" s="48"/>
      <c r="I211" s="1"/>
    </row>
    <row r="212" spans="4:9" x14ac:dyDescent="0.25">
      <c r="D212" s="1"/>
      <c r="E212" s="1"/>
      <c r="H212" s="48"/>
      <c r="I212" s="1"/>
    </row>
    <row r="213" spans="4:9" x14ac:dyDescent="0.25">
      <c r="D213" s="1"/>
      <c r="E213" s="1"/>
      <c r="H213" s="48"/>
      <c r="I213" s="1"/>
    </row>
    <row r="214" spans="4:9" x14ac:dyDescent="0.25">
      <c r="D214" s="1"/>
      <c r="E214" s="1"/>
      <c r="H214" s="48"/>
      <c r="I214" s="1"/>
    </row>
    <row r="215" spans="4:9" x14ac:dyDescent="0.25">
      <c r="D215" s="1"/>
      <c r="E215" s="1"/>
      <c r="H215" s="48"/>
      <c r="I215" s="1"/>
    </row>
    <row r="216" spans="4:9" x14ac:dyDescent="0.25">
      <c r="D216" s="1"/>
      <c r="E216" s="1"/>
      <c r="H216" s="48"/>
      <c r="I216" s="1"/>
    </row>
    <row r="217" spans="4:9" x14ac:dyDescent="0.25">
      <c r="D217" s="1"/>
      <c r="E217" s="1"/>
      <c r="H217" s="48"/>
      <c r="I217" s="1"/>
    </row>
    <row r="218" spans="4:9" x14ac:dyDescent="0.25">
      <c r="D218" s="1"/>
      <c r="E218" s="1"/>
      <c r="H218" s="48"/>
      <c r="I218" s="1"/>
    </row>
    <row r="219" spans="4:9" x14ac:dyDescent="0.25">
      <c r="D219" s="1"/>
      <c r="E219" s="1"/>
      <c r="H219" s="48"/>
      <c r="I219" s="1"/>
    </row>
    <row r="220" spans="4:9" x14ac:dyDescent="0.25">
      <c r="D220" s="1"/>
      <c r="E220" s="1"/>
      <c r="H220" s="48"/>
      <c r="I220" s="1"/>
    </row>
    <row r="221" spans="4:9" x14ac:dyDescent="0.25">
      <c r="D221" s="1"/>
      <c r="E221" s="1"/>
      <c r="H221" s="48"/>
      <c r="I221" s="1"/>
    </row>
    <row r="222" spans="4:9" x14ac:dyDescent="0.25">
      <c r="D222" s="1"/>
      <c r="E222" s="1"/>
      <c r="H222" s="48"/>
      <c r="I222" s="1"/>
    </row>
    <row r="223" spans="4:9" x14ac:dyDescent="0.25">
      <c r="D223" s="1"/>
      <c r="E223" s="1"/>
      <c r="H223" s="48"/>
      <c r="I223" s="1"/>
    </row>
    <row r="224" spans="4:9" x14ac:dyDescent="0.25">
      <c r="D224" s="1"/>
      <c r="E224" s="1"/>
      <c r="H224" s="48"/>
      <c r="I224" s="1"/>
    </row>
    <row r="225" spans="4:9" x14ac:dyDescent="0.25">
      <c r="D225" s="1"/>
      <c r="E225" s="1"/>
      <c r="H225" s="48"/>
      <c r="I225" s="1"/>
    </row>
    <row r="226" spans="4:9" x14ac:dyDescent="0.25">
      <c r="D226" s="1"/>
      <c r="E226" s="1"/>
      <c r="H226" s="48"/>
      <c r="I226" s="1"/>
    </row>
    <row r="227" spans="4:9" x14ac:dyDescent="0.25">
      <c r="D227" s="1"/>
      <c r="E227" s="1"/>
      <c r="H227" s="48"/>
      <c r="I227" s="1"/>
    </row>
    <row r="228" spans="4:9" x14ac:dyDescent="0.25">
      <c r="D228" s="1"/>
      <c r="E228" s="1"/>
      <c r="H228" s="48"/>
      <c r="I228" s="1"/>
    </row>
    <row r="229" spans="4:9" x14ac:dyDescent="0.25">
      <c r="D229" s="1"/>
      <c r="E229" s="1"/>
      <c r="H229" s="48"/>
      <c r="I229" s="1"/>
    </row>
    <row r="230" spans="4:9" x14ac:dyDescent="0.25">
      <c r="D230" s="1"/>
      <c r="E230" s="1"/>
      <c r="H230" s="48"/>
      <c r="I230" s="1"/>
    </row>
    <row r="231" spans="4:9" x14ac:dyDescent="0.25">
      <c r="D231" s="1"/>
      <c r="E231" s="1"/>
      <c r="H231" s="48"/>
      <c r="I231" s="1"/>
    </row>
    <row r="232" spans="4:9" x14ac:dyDescent="0.25">
      <c r="D232" s="1"/>
      <c r="E232" s="1"/>
      <c r="H232" s="48"/>
      <c r="I232" s="1"/>
    </row>
    <row r="233" spans="4:9" x14ac:dyDescent="0.25">
      <c r="D233" s="1"/>
      <c r="E233" s="1"/>
      <c r="H233" s="48"/>
      <c r="I233" s="1"/>
    </row>
    <row r="234" spans="4:9" x14ac:dyDescent="0.25">
      <c r="D234" s="1"/>
      <c r="E234" s="1"/>
      <c r="H234" s="48"/>
      <c r="I234" s="1"/>
    </row>
    <row r="235" spans="4:9" x14ac:dyDescent="0.25">
      <c r="D235" s="1"/>
      <c r="E235" s="1"/>
      <c r="H235" s="48"/>
      <c r="I235" s="1"/>
    </row>
    <row r="236" spans="4:9" x14ac:dyDescent="0.25">
      <c r="D236" s="1"/>
      <c r="E236" s="1"/>
      <c r="H236" s="48"/>
      <c r="I236" s="1"/>
    </row>
    <row r="237" spans="4:9" x14ac:dyDescent="0.25">
      <c r="D237" s="1"/>
      <c r="E237" s="1"/>
      <c r="H237" s="48"/>
      <c r="I237" s="1"/>
    </row>
    <row r="238" spans="4:9" x14ac:dyDescent="0.25">
      <c r="D238" s="1"/>
      <c r="E238" s="1"/>
      <c r="H238" s="48"/>
      <c r="I238" s="1"/>
    </row>
    <row r="239" spans="4:9" x14ac:dyDescent="0.25">
      <c r="D239" s="1"/>
      <c r="E239" s="1"/>
      <c r="H239" s="48"/>
      <c r="I239" s="1"/>
    </row>
    <row r="240" spans="4:9" x14ac:dyDescent="0.25">
      <c r="D240" s="1"/>
      <c r="E240" s="1"/>
      <c r="H240" s="48"/>
      <c r="I240" s="1"/>
    </row>
    <row r="241" spans="4:9" x14ac:dyDescent="0.25">
      <c r="D241" s="1"/>
      <c r="E241" s="1"/>
      <c r="H241" s="48"/>
      <c r="I241" s="1"/>
    </row>
    <row r="242" spans="4:9" x14ac:dyDescent="0.25">
      <c r="D242" s="1"/>
      <c r="E242" s="1"/>
      <c r="H242" s="48"/>
      <c r="I242" s="1"/>
    </row>
    <row r="243" spans="4:9" x14ac:dyDescent="0.25">
      <c r="D243" s="1"/>
      <c r="E243" s="1"/>
      <c r="H243" s="48"/>
      <c r="I243" s="1"/>
    </row>
    <row r="244" spans="4:9" x14ac:dyDescent="0.25">
      <c r="D244" s="1"/>
      <c r="E244" s="1"/>
      <c r="H244" s="48"/>
      <c r="I244" s="1"/>
    </row>
    <row r="245" spans="4:9" x14ac:dyDescent="0.25">
      <c r="D245" s="1"/>
      <c r="E245" s="1"/>
      <c r="H245" s="48"/>
      <c r="I245" s="1"/>
    </row>
    <row r="246" spans="4:9" x14ac:dyDescent="0.25">
      <c r="D246" s="1"/>
      <c r="E246" s="1"/>
      <c r="H246" s="48"/>
      <c r="I246" s="1"/>
    </row>
    <row r="247" spans="4:9" x14ac:dyDescent="0.25">
      <c r="D247" s="1"/>
      <c r="E247" s="1"/>
      <c r="H247" s="48"/>
      <c r="I247" s="1"/>
    </row>
    <row r="248" spans="4:9" x14ac:dyDescent="0.25">
      <c r="D248" s="1"/>
      <c r="E248" s="1"/>
      <c r="H248" s="48"/>
      <c r="I248" s="1"/>
    </row>
    <row r="249" spans="4:9" x14ac:dyDescent="0.25">
      <c r="D249" s="1"/>
      <c r="E249" s="1"/>
      <c r="H249" s="48"/>
      <c r="I249" s="1"/>
    </row>
    <row r="250" spans="4:9" x14ac:dyDescent="0.25">
      <c r="D250" s="1"/>
      <c r="E250" s="1"/>
      <c r="H250" s="48"/>
      <c r="I250" s="1"/>
    </row>
    <row r="251" spans="4:9" x14ac:dyDescent="0.25">
      <c r="D251" s="1"/>
      <c r="E251" s="1"/>
      <c r="H251" s="48"/>
      <c r="I251" s="1"/>
    </row>
    <row r="252" spans="4:9" x14ac:dyDescent="0.25">
      <c r="D252" s="1"/>
      <c r="E252" s="1"/>
      <c r="H252" s="48"/>
      <c r="I252" s="1"/>
    </row>
    <row r="253" spans="4:9" x14ac:dyDescent="0.25">
      <c r="D253" s="1"/>
      <c r="E253" s="1"/>
      <c r="H253" s="48"/>
      <c r="I253" s="1"/>
    </row>
    <row r="254" spans="4:9" x14ac:dyDescent="0.25">
      <c r="D254" s="1"/>
      <c r="E254" s="1"/>
      <c r="H254" s="48"/>
      <c r="I254" s="1"/>
    </row>
    <row r="255" spans="4:9" x14ac:dyDescent="0.25">
      <c r="D255" s="1"/>
      <c r="E255" s="1"/>
      <c r="H255" s="48"/>
      <c r="I255" s="1"/>
    </row>
    <row r="256" spans="4:9" x14ac:dyDescent="0.25">
      <c r="D256" s="1"/>
      <c r="E256" s="1"/>
      <c r="H256" s="48"/>
      <c r="I256" s="1"/>
    </row>
    <row r="257" spans="4:9" x14ac:dyDescent="0.25">
      <c r="D257" s="1"/>
      <c r="E257" s="1"/>
      <c r="H257" s="48"/>
      <c r="I257" s="1"/>
    </row>
    <row r="258" spans="4:9" x14ac:dyDescent="0.25">
      <c r="D258" s="1"/>
      <c r="E258" s="1"/>
      <c r="H258" s="48"/>
      <c r="I258" s="1"/>
    </row>
    <row r="259" spans="4:9" x14ac:dyDescent="0.25">
      <c r="D259" s="1"/>
      <c r="E259" s="1"/>
      <c r="H259" s="48"/>
      <c r="I259" s="1"/>
    </row>
    <row r="260" spans="4:9" x14ac:dyDescent="0.25">
      <c r="D260" s="1"/>
      <c r="E260" s="1"/>
      <c r="H260" s="48"/>
      <c r="I260" s="1"/>
    </row>
    <row r="261" spans="4:9" x14ac:dyDescent="0.25">
      <c r="D261" s="1"/>
      <c r="E261" s="1"/>
      <c r="H261" s="48"/>
      <c r="I261" s="1"/>
    </row>
    <row r="262" spans="4:9" x14ac:dyDescent="0.25">
      <c r="D262" s="1"/>
      <c r="E262" s="1"/>
      <c r="H262" s="48"/>
      <c r="I262" s="1"/>
    </row>
    <row r="263" spans="4:9" x14ac:dyDescent="0.25">
      <c r="D263" s="1"/>
      <c r="E263" s="1"/>
      <c r="H263" s="48"/>
      <c r="I263" s="1"/>
    </row>
    <row r="264" spans="4:9" x14ac:dyDescent="0.25">
      <c r="D264" s="1"/>
      <c r="E264" s="1"/>
      <c r="H264" s="48"/>
      <c r="I264" s="1"/>
    </row>
    <row r="265" spans="4:9" x14ac:dyDescent="0.25">
      <c r="D265" s="1"/>
      <c r="E265" s="1"/>
      <c r="H265" s="48"/>
      <c r="I265" s="1"/>
    </row>
    <row r="266" spans="4:9" x14ac:dyDescent="0.25">
      <c r="D266" s="1"/>
      <c r="E266" s="1"/>
      <c r="H266" s="48"/>
      <c r="I266" s="1"/>
    </row>
    <row r="267" spans="4:9" x14ac:dyDescent="0.25">
      <c r="D267" s="1"/>
      <c r="E267" s="1"/>
      <c r="H267" s="48"/>
      <c r="I267" s="1"/>
    </row>
    <row r="268" spans="4:9" x14ac:dyDescent="0.25">
      <c r="D268" s="1"/>
      <c r="E268" s="1"/>
      <c r="H268" s="48"/>
      <c r="I268" s="1"/>
    </row>
    <row r="269" spans="4:9" x14ac:dyDescent="0.25">
      <c r="D269" s="1"/>
      <c r="E269" s="1"/>
      <c r="H269" s="48"/>
      <c r="I269" s="1"/>
    </row>
    <row r="270" spans="4:9" x14ac:dyDescent="0.25">
      <c r="D270" s="1"/>
      <c r="E270" s="1"/>
      <c r="H270" s="48"/>
      <c r="I270" s="1"/>
    </row>
    <row r="271" spans="4:9" x14ac:dyDescent="0.25">
      <c r="D271" s="1"/>
      <c r="E271" s="1"/>
      <c r="H271" s="48"/>
      <c r="I271" s="1"/>
    </row>
    <row r="272" spans="4:9" x14ac:dyDescent="0.25">
      <c r="D272" s="1"/>
      <c r="E272" s="1"/>
      <c r="H272" s="48"/>
      <c r="I272" s="1"/>
    </row>
    <row r="273" spans="4:9" x14ac:dyDescent="0.25">
      <c r="D273" s="1"/>
      <c r="E273" s="1"/>
      <c r="H273" s="48"/>
      <c r="I273" s="1"/>
    </row>
    <row r="274" spans="4:9" x14ac:dyDescent="0.25">
      <c r="D274" s="1"/>
      <c r="E274" s="1"/>
      <c r="H274" s="48"/>
      <c r="I274" s="1"/>
    </row>
    <row r="275" spans="4:9" x14ac:dyDescent="0.25">
      <c r="D275" s="1"/>
      <c r="E275" s="1"/>
      <c r="H275" s="48"/>
      <c r="I275" s="1"/>
    </row>
    <row r="276" spans="4:9" x14ac:dyDescent="0.25">
      <c r="D276" s="1"/>
      <c r="E276" s="1"/>
      <c r="H276" s="48"/>
      <c r="I276" s="1"/>
    </row>
    <row r="277" spans="4:9" x14ac:dyDescent="0.25">
      <c r="D277" s="1"/>
      <c r="E277" s="1"/>
      <c r="H277" s="48"/>
      <c r="I277" s="1"/>
    </row>
    <row r="278" spans="4:9" x14ac:dyDescent="0.25">
      <c r="D278" s="1"/>
      <c r="E278" s="1"/>
      <c r="H278" s="48"/>
      <c r="I278" s="1"/>
    </row>
    <row r="279" spans="4:9" x14ac:dyDescent="0.25">
      <c r="D279" s="1"/>
      <c r="E279" s="1"/>
      <c r="H279" s="48"/>
      <c r="I279" s="1"/>
    </row>
    <row r="280" spans="4:9" x14ac:dyDescent="0.25">
      <c r="D280" s="1"/>
      <c r="E280" s="1"/>
      <c r="H280" s="48"/>
      <c r="I280" s="1"/>
    </row>
    <row r="281" spans="4:9" x14ac:dyDescent="0.25">
      <c r="D281" s="1"/>
      <c r="E281" s="1"/>
      <c r="H281" s="48"/>
      <c r="I281" s="1"/>
    </row>
    <row r="282" spans="4:9" x14ac:dyDescent="0.25">
      <c r="D282" s="1"/>
      <c r="E282" s="1"/>
      <c r="H282" s="48"/>
      <c r="I282" s="1"/>
    </row>
    <row r="283" spans="4:9" x14ac:dyDescent="0.25">
      <c r="D283" s="1"/>
      <c r="E283" s="1"/>
      <c r="H283" s="48"/>
      <c r="I283" s="1"/>
    </row>
    <row r="284" spans="4:9" x14ac:dyDescent="0.25">
      <c r="D284" s="1"/>
      <c r="E284" s="1"/>
      <c r="H284" s="48"/>
      <c r="I284" s="1"/>
    </row>
    <row r="285" spans="4:9" x14ac:dyDescent="0.25">
      <c r="D285" s="1"/>
      <c r="E285" s="1"/>
      <c r="H285" s="48"/>
      <c r="I285" s="1"/>
    </row>
    <row r="286" spans="4:9" x14ac:dyDescent="0.25">
      <c r="D286" s="1"/>
      <c r="E286" s="1"/>
      <c r="H286" s="48"/>
      <c r="I286" s="1"/>
    </row>
    <row r="287" spans="4:9" x14ac:dyDescent="0.25">
      <c r="D287" s="1"/>
      <c r="E287" s="1"/>
      <c r="H287" s="48"/>
      <c r="I287" s="1"/>
    </row>
    <row r="288" spans="4:9" x14ac:dyDescent="0.25">
      <c r="D288" s="1"/>
      <c r="E288" s="1"/>
      <c r="H288" s="48"/>
      <c r="I288" s="1"/>
    </row>
    <row r="289" spans="4:9" x14ac:dyDescent="0.25">
      <c r="D289" s="1"/>
      <c r="E289" s="1"/>
      <c r="H289" s="48"/>
      <c r="I289" s="1"/>
    </row>
    <row r="290" spans="4:9" x14ac:dyDescent="0.25">
      <c r="D290" s="1"/>
      <c r="E290" s="1"/>
      <c r="H290" s="48"/>
      <c r="I290" s="1"/>
    </row>
    <row r="291" spans="4:9" x14ac:dyDescent="0.25">
      <c r="D291" s="1"/>
      <c r="E291" s="1"/>
      <c r="H291" s="48"/>
      <c r="I291" s="1"/>
    </row>
    <row r="292" spans="4:9" x14ac:dyDescent="0.25">
      <c r="D292" s="1"/>
      <c r="E292" s="1"/>
      <c r="H292" s="48"/>
      <c r="I292" s="1"/>
    </row>
    <row r="293" spans="4:9" x14ac:dyDescent="0.25">
      <c r="D293" s="1"/>
      <c r="E293" s="1"/>
      <c r="H293" s="48"/>
      <c r="I293" s="1"/>
    </row>
    <row r="294" spans="4:9" x14ac:dyDescent="0.25">
      <c r="D294" s="1"/>
      <c r="E294" s="1"/>
      <c r="H294" s="48"/>
      <c r="I294" s="1"/>
    </row>
    <row r="295" spans="4:9" x14ac:dyDescent="0.25">
      <c r="D295" s="1"/>
      <c r="E295" s="1"/>
      <c r="H295" s="48"/>
      <c r="I295" s="1"/>
    </row>
    <row r="296" spans="4:9" x14ac:dyDescent="0.25">
      <c r="D296" s="1"/>
      <c r="E296" s="1"/>
      <c r="H296" s="48"/>
      <c r="I296" s="1"/>
    </row>
    <row r="297" spans="4:9" x14ac:dyDescent="0.25">
      <c r="D297" s="1"/>
      <c r="E297" s="1"/>
      <c r="H297" s="48"/>
      <c r="I297" s="1"/>
    </row>
    <row r="298" spans="4:9" x14ac:dyDescent="0.25">
      <c r="D298" s="1"/>
      <c r="E298" s="1"/>
      <c r="H298" s="48"/>
      <c r="I298" s="1"/>
    </row>
    <row r="299" spans="4:9" x14ac:dyDescent="0.25">
      <c r="D299" s="1"/>
      <c r="E299" s="1"/>
      <c r="H299" s="48"/>
      <c r="I299" s="1"/>
    </row>
    <row r="300" spans="4:9" x14ac:dyDescent="0.25">
      <c r="D300" s="1"/>
      <c r="E300" s="1"/>
      <c r="H300" s="48"/>
      <c r="I300" s="1"/>
    </row>
    <row r="301" spans="4:9" x14ac:dyDescent="0.25">
      <c r="D301" s="1"/>
      <c r="E301" s="1"/>
      <c r="H301" s="48"/>
      <c r="I301" s="1"/>
    </row>
    <row r="302" spans="4:9" x14ac:dyDescent="0.25">
      <c r="D302" s="1"/>
      <c r="E302" s="1"/>
      <c r="H302" s="48"/>
      <c r="I302" s="1"/>
    </row>
    <row r="303" spans="4:9" x14ac:dyDescent="0.25">
      <c r="D303" s="1"/>
      <c r="E303" s="1"/>
      <c r="H303" s="48"/>
      <c r="I303" s="1"/>
    </row>
    <row r="304" spans="4:9" x14ac:dyDescent="0.25">
      <c r="D304" s="1"/>
      <c r="E304" s="1"/>
      <c r="H304" s="48"/>
      <c r="I304" s="1"/>
    </row>
    <row r="305" spans="4:9" x14ac:dyDescent="0.25">
      <c r="D305" s="1"/>
      <c r="E305" s="1"/>
      <c r="H305" s="48"/>
      <c r="I305" s="1"/>
    </row>
    <row r="306" spans="4:9" x14ac:dyDescent="0.25">
      <c r="D306" s="1"/>
      <c r="E306" s="1"/>
      <c r="H306" s="48"/>
      <c r="I306" s="1"/>
    </row>
    <row r="307" spans="4:9" x14ac:dyDescent="0.25">
      <c r="D307" s="1"/>
      <c r="E307" s="1"/>
      <c r="H307" s="48"/>
      <c r="I307" s="1"/>
    </row>
    <row r="308" spans="4:9" x14ac:dyDescent="0.25">
      <c r="D308" s="1"/>
      <c r="E308" s="1"/>
      <c r="H308" s="48"/>
      <c r="I308" s="1"/>
    </row>
    <row r="309" spans="4:9" x14ac:dyDescent="0.25">
      <c r="D309" s="1"/>
      <c r="E309" s="1"/>
      <c r="H309" s="48"/>
      <c r="I309" s="1"/>
    </row>
    <row r="310" spans="4:9" x14ac:dyDescent="0.25">
      <c r="D310" s="1"/>
      <c r="E310" s="1"/>
      <c r="H310" s="48"/>
      <c r="I310" s="1"/>
    </row>
    <row r="311" spans="4:9" x14ac:dyDescent="0.25">
      <c r="D311" s="1"/>
      <c r="E311" s="1"/>
      <c r="H311" s="48"/>
      <c r="I311" s="1"/>
    </row>
    <row r="312" spans="4:9" x14ac:dyDescent="0.25">
      <c r="D312" s="1"/>
      <c r="E312" s="1"/>
      <c r="H312" s="48"/>
      <c r="I312" s="1"/>
    </row>
    <row r="313" spans="4:9" x14ac:dyDescent="0.25">
      <c r="D313" s="1"/>
      <c r="E313" s="1"/>
      <c r="H313" s="48"/>
      <c r="I313" s="1"/>
    </row>
    <row r="314" spans="4:9" x14ac:dyDescent="0.25">
      <c r="D314" s="1"/>
      <c r="E314" s="1"/>
      <c r="H314" s="48"/>
      <c r="I314" s="1"/>
    </row>
    <row r="315" spans="4:9" x14ac:dyDescent="0.25">
      <c r="D315" s="1"/>
      <c r="E315" s="1"/>
      <c r="H315" s="48"/>
      <c r="I315" s="1"/>
    </row>
    <row r="316" spans="4:9" x14ac:dyDescent="0.25">
      <c r="D316" s="1"/>
      <c r="E316" s="1"/>
      <c r="H316" s="48"/>
      <c r="I316" s="1"/>
    </row>
    <row r="317" spans="4:9" x14ac:dyDescent="0.25">
      <c r="D317" s="1"/>
      <c r="E317" s="1"/>
      <c r="H317" s="48"/>
      <c r="I317" s="1"/>
    </row>
    <row r="318" spans="4:9" x14ac:dyDescent="0.25">
      <c r="D318" s="1"/>
      <c r="E318" s="1"/>
      <c r="H318" s="48"/>
      <c r="I318" s="1"/>
    </row>
    <row r="319" spans="4:9" x14ac:dyDescent="0.25">
      <c r="D319" s="1"/>
      <c r="E319" s="1"/>
      <c r="H319" s="48"/>
      <c r="I319" s="1"/>
    </row>
    <row r="320" spans="4:9" x14ac:dyDescent="0.25">
      <c r="D320" s="1"/>
      <c r="E320" s="1"/>
      <c r="H320" s="48"/>
      <c r="I320" s="1"/>
    </row>
    <row r="321" spans="4:9" x14ac:dyDescent="0.25">
      <c r="D321" s="1"/>
      <c r="E321" s="1"/>
      <c r="H321" s="48"/>
      <c r="I321" s="1"/>
    </row>
    <row r="322" spans="4:9" x14ac:dyDescent="0.25">
      <c r="D322" s="1"/>
      <c r="E322" s="1"/>
      <c r="H322" s="48"/>
      <c r="I322" s="1"/>
    </row>
    <row r="323" spans="4:9" x14ac:dyDescent="0.25">
      <c r="D323" s="1"/>
      <c r="E323" s="1"/>
      <c r="H323" s="48"/>
      <c r="I323" s="1"/>
    </row>
    <row r="324" spans="4:9" x14ac:dyDescent="0.25">
      <c r="D324" s="1"/>
      <c r="E324" s="1"/>
      <c r="H324" s="48"/>
      <c r="I324" s="1"/>
    </row>
    <row r="325" spans="4:9" x14ac:dyDescent="0.25">
      <c r="D325" s="1"/>
      <c r="E325" s="1"/>
      <c r="H325" s="48"/>
      <c r="I325" s="1"/>
    </row>
    <row r="326" spans="4:9" x14ac:dyDescent="0.25">
      <c r="D326" s="1"/>
      <c r="E326" s="1"/>
      <c r="H326" s="48"/>
      <c r="I326" s="1"/>
    </row>
    <row r="327" spans="4:9" x14ac:dyDescent="0.25">
      <c r="D327" s="1"/>
      <c r="E327" s="1"/>
      <c r="H327" s="48"/>
      <c r="I327" s="1"/>
    </row>
    <row r="328" spans="4:9" x14ac:dyDescent="0.25">
      <c r="D328" s="1"/>
      <c r="E328" s="1"/>
      <c r="H328" s="48"/>
      <c r="I328" s="1"/>
    </row>
    <row r="329" spans="4:9" x14ac:dyDescent="0.25">
      <c r="D329" s="1"/>
      <c r="E329" s="1"/>
      <c r="H329" s="48"/>
      <c r="I329" s="1"/>
    </row>
    <row r="330" spans="4:9" x14ac:dyDescent="0.25">
      <c r="D330" s="1"/>
      <c r="E330" s="1"/>
      <c r="H330" s="48"/>
      <c r="I330" s="1"/>
    </row>
    <row r="331" spans="4:9" x14ac:dyDescent="0.25">
      <c r="D331" s="1"/>
      <c r="E331" s="1"/>
      <c r="H331" s="48"/>
      <c r="I331" s="1"/>
    </row>
    <row r="332" spans="4:9" x14ac:dyDescent="0.25">
      <c r="D332" s="1"/>
      <c r="E332" s="1"/>
      <c r="H332" s="48"/>
      <c r="I332" s="1"/>
    </row>
    <row r="333" spans="4:9" x14ac:dyDescent="0.25">
      <c r="D333" s="1"/>
      <c r="E333" s="1"/>
      <c r="H333" s="48"/>
      <c r="I333" s="1"/>
    </row>
    <row r="334" spans="4:9" x14ac:dyDescent="0.25">
      <c r="D334" s="1"/>
      <c r="E334" s="1"/>
      <c r="H334" s="48"/>
      <c r="I334" s="1"/>
    </row>
    <row r="335" spans="4:9" x14ac:dyDescent="0.25">
      <c r="D335" s="1"/>
      <c r="E335" s="1"/>
      <c r="H335" s="48"/>
      <c r="I335" s="1"/>
    </row>
    <row r="336" spans="4:9" x14ac:dyDescent="0.25">
      <c r="D336" s="1"/>
      <c r="E336" s="1"/>
      <c r="H336" s="48"/>
      <c r="I336" s="1"/>
    </row>
    <row r="337" spans="4:9" x14ac:dyDescent="0.25">
      <c r="D337" s="1"/>
      <c r="E337" s="1"/>
      <c r="H337" s="48"/>
      <c r="I337" s="1"/>
    </row>
    <row r="338" spans="4:9" x14ac:dyDescent="0.25">
      <c r="D338" s="1"/>
      <c r="E338" s="1"/>
      <c r="H338" s="48"/>
      <c r="I338" s="1"/>
    </row>
    <row r="339" spans="4:9" x14ac:dyDescent="0.25">
      <c r="D339" s="1"/>
      <c r="E339" s="1"/>
      <c r="H339" s="48"/>
      <c r="I339" s="1"/>
    </row>
    <row r="340" spans="4:9" x14ac:dyDescent="0.25">
      <c r="D340" s="1"/>
      <c r="E340" s="1"/>
      <c r="H340" s="48"/>
      <c r="I340" s="1"/>
    </row>
    <row r="341" spans="4:9" x14ac:dyDescent="0.25">
      <c r="D341" s="1"/>
      <c r="E341" s="1"/>
      <c r="H341" s="48"/>
      <c r="I341" s="1"/>
    </row>
    <row r="342" spans="4:9" x14ac:dyDescent="0.25">
      <c r="D342" s="1"/>
      <c r="E342" s="1"/>
      <c r="H342" s="48"/>
      <c r="I342" s="1"/>
    </row>
    <row r="343" spans="4:9" x14ac:dyDescent="0.25">
      <c r="D343" s="1"/>
      <c r="E343" s="1"/>
      <c r="H343" s="48"/>
      <c r="I343" s="1"/>
    </row>
    <row r="344" spans="4:9" x14ac:dyDescent="0.25">
      <c r="D344" s="1"/>
      <c r="E344" s="1"/>
      <c r="H344" s="48"/>
      <c r="I344" s="1"/>
    </row>
    <row r="345" spans="4:9" x14ac:dyDescent="0.25">
      <c r="D345" s="1"/>
      <c r="E345" s="1"/>
      <c r="H345" s="48"/>
      <c r="I345" s="1"/>
    </row>
    <row r="346" spans="4:9" x14ac:dyDescent="0.25">
      <c r="D346" s="1"/>
      <c r="E346" s="1"/>
      <c r="H346" s="48"/>
      <c r="I346" s="1"/>
    </row>
    <row r="347" spans="4:9" x14ac:dyDescent="0.25">
      <c r="D347" s="1"/>
      <c r="E347" s="1"/>
      <c r="H347" s="48"/>
      <c r="I347" s="1"/>
    </row>
    <row r="348" spans="4:9" x14ac:dyDescent="0.25">
      <c r="D348" s="1"/>
      <c r="E348" s="1"/>
      <c r="H348" s="48"/>
      <c r="I348" s="1"/>
    </row>
    <row r="349" spans="4:9" x14ac:dyDescent="0.25">
      <c r="D349" s="1"/>
      <c r="E349" s="1"/>
      <c r="H349" s="48"/>
      <c r="I349" s="1"/>
    </row>
    <row r="350" spans="4:9" x14ac:dyDescent="0.25">
      <c r="D350" s="1"/>
      <c r="E350" s="1"/>
      <c r="H350" s="48"/>
      <c r="I350" s="1"/>
    </row>
    <row r="351" spans="4:9" x14ac:dyDescent="0.25">
      <c r="D351" s="1"/>
      <c r="E351" s="1"/>
      <c r="H351" s="48"/>
      <c r="I351" s="1"/>
    </row>
    <row r="352" spans="4:9" x14ac:dyDescent="0.25">
      <c r="D352" s="1"/>
      <c r="E352" s="1"/>
      <c r="H352" s="48"/>
      <c r="I352" s="1"/>
    </row>
    <row r="353" spans="4:9" x14ac:dyDescent="0.25">
      <c r="D353" s="1"/>
      <c r="E353" s="1"/>
      <c r="H353" s="48"/>
      <c r="I353" s="1"/>
    </row>
    <row r="354" spans="4:9" x14ac:dyDescent="0.25">
      <c r="D354" s="1"/>
      <c r="E354" s="1"/>
      <c r="H354" s="48"/>
      <c r="I354" s="1"/>
    </row>
    <row r="355" spans="4:9" x14ac:dyDescent="0.25">
      <c r="D355" s="1"/>
      <c r="E355" s="1"/>
      <c r="H355" s="48"/>
      <c r="I355" s="1"/>
    </row>
    <row r="356" spans="4:9" x14ac:dyDescent="0.25">
      <c r="D356" s="1"/>
      <c r="E356" s="1"/>
      <c r="H356" s="48"/>
      <c r="I356" s="1"/>
    </row>
    <row r="357" spans="4:9" x14ac:dyDescent="0.25">
      <c r="D357" s="1"/>
      <c r="E357" s="1"/>
      <c r="H357" s="48"/>
      <c r="I357" s="1"/>
    </row>
    <row r="358" spans="4:9" x14ac:dyDescent="0.25">
      <c r="D358" s="1"/>
      <c r="E358" s="1"/>
      <c r="H358" s="48"/>
      <c r="I358" s="1"/>
    </row>
    <row r="359" spans="4:9" x14ac:dyDescent="0.25">
      <c r="D359" s="1"/>
      <c r="E359" s="1"/>
      <c r="H359" s="48"/>
      <c r="I359" s="1"/>
    </row>
    <row r="360" spans="4:9" x14ac:dyDescent="0.25">
      <c r="D360" s="1"/>
      <c r="E360" s="1"/>
      <c r="H360" s="48"/>
      <c r="I360" s="1"/>
    </row>
    <row r="361" spans="4:9" x14ac:dyDescent="0.25">
      <c r="D361" s="1"/>
      <c r="E361" s="1"/>
      <c r="H361" s="48"/>
      <c r="I361" s="1"/>
    </row>
    <row r="362" spans="4:9" x14ac:dyDescent="0.25">
      <c r="D362" s="1"/>
      <c r="E362" s="1"/>
      <c r="H362" s="48"/>
      <c r="I362" s="1"/>
    </row>
    <row r="363" spans="4:9" x14ac:dyDescent="0.25">
      <c r="D363" s="1"/>
      <c r="E363" s="1"/>
      <c r="H363" s="48"/>
      <c r="I363" s="1"/>
    </row>
    <row r="364" spans="4:9" x14ac:dyDescent="0.25">
      <c r="D364" s="1"/>
      <c r="E364" s="1"/>
      <c r="H364" s="48"/>
      <c r="I364" s="1"/>
    </row>
    <row r="365" spans="4:9" x14ac:dyDescent="0.25">
      <c r="D365" s="1"/>
      <c r="E365" s="1"/>
      <c r="H365" s="48"/>
      <c r="I365" s="1"/>
    </row>
    <row r="366" spans="4:9" x14ac:dyDescent="0.25">
      <c r="D366" s="1"/>
      <c r="E366" s="1"/>
      <c r="H366" s="48"/>
      <c r="I366" s="1"/>
    </row>
    <row r="367" spans="4:9" x14ac:dyDescent="0.25">
      <c r="D367" s="1"/>
      <c r="E367" s="1"/>
      <c r="H367" s="48"/>
      <c r="I367" s="1"/>
    </row>
    <row r="368" spans="4:9" x14ac:dyDescent="0.25">
      <c r="D368" s="1"/>
      <c r="E368" s="1"/>
      <c r="H368" s="48"/>
      <c r="I368" s="1"/>
    </row>
    <row r="369" spans="4:9" x14ac:dyDescent="0.25">
      <c r="D369" s="1"/>
      <c r="E369" s="1"/>
      <c r="H369" s="48"/>
      <c r="I369" s="1"/>
    </row>
    <row r="370" spans="4:9" x14ac:dyDescent="0.25">
      <c r="D370" s="1"/>
      <c r="E370" s="1"/>
      <c r="H370" s="48"/>
      <c r="I370" s="1"/>
    </row>
    <row r="371" spans="4:9" x14ac:dyDescent="0.25">
      <c r="D371" s="1"/>
      <c r="E371" s="1"/>
      <c r="H371" s="48"/>
      <c r="I371" s="1"/>
    </row>
    <row r="372" spans="4:9" x14ac:dyDescent="0.25">
      <c r="D372" s="1"/>
      <c r="E372" s="1"/>
      <c r="H372" s="48"/>
      <c r="I372" s="1"/>
    </row>
    <row r="373" spans="4:9" x14ac:dyDescent="0.25">
      <c r="D373" s="1"/>
      <c r="E373" s="1"/>
      <c r="H373" s="48"/>
      <c r="I373" s="1"/>
    </row>
    <row r="374" spans="4:9" x14ac:dyDescent="0.25">
      <c r="D374" s="1"/>
      <c r="E374" s="1"/>
      <c r="H374" s="48"/>
      <c r="I374" s="1"/>
    </row>
    <row r="375" spans="4:9" x14ac:dyDescent="0.25">
      <c r="D375" s="1"/>
      <c r="E375" s="1"/>
      <c r="H375" s="48"/>
      <c r="I375" s="1"/>
    </row>
    <row r="376" spans="4:9" x14ac:dyDescent="0.25">
      <c r="D376" s="1"/>
      <c r="E376" s="1"/>
      <c r="H376" s="48"/>
      <c r="I376" s="1"/>
    </row>
    <row r="377" spans="4:9" x14ac:dyDescent="0.25">
      <c r="D377" s="1"/>
      <c r="E377" s="1"/>
      <c r="H377" s="48"/>
      <c r="I377" s="1"/>
    </row>
    <row r="378" spans="4:9" x14ac:dyDescent="0.25">
      <c r="D378" s="1"/>
      <c r="E378" s="1"/>
      <c r="H378" s="48"/>
      <c r="I378" s="1"/>
    </row>
    <row r="379" spans="4:9" x14ac:dyDescent="0.25">
      <c r="D379" s="1"/>
      <c r="E379" s="1"/>
      <c r="H379" s="48"/>
      <c r="I379" s="1"/>
    </row>
    <row r="380" spans="4:9" x14ac:dyDescent="0.25">
      <c r="D380" s="1"/>
      <c r="E380" s="1"/>
      <c r="H380" s="48"/>
      <c r="I380" s="1"/>
    </row>
    <row r="381" spans="4:9" x14ac:dyDescent="0.25">
      <c r="D381" s="1"/>
      <c r="E381" s="1"/>
      <c r="H381" s="48"/>
      <c r="I381" s="1"/>
    </row>
    <row r="382" spans="4:9" x14ac:dyDescent="0.25">
      <c r="D382" s="1"/>
      <c r="E382" s="1"/>
      <c r="H382" s="48"/>
      <c r="I382" s="1"/>
    </row>
    <row r="383" spans="4:9" x14ac:dyDescent="0.25">
      <c r="D383" s="1"/>
      <c r="E383" s="1"/>
      <c r="H383" s="48"/>
      <c r="I383" s="1"/>
    </row>
    <row r="384" spans="4:9" x14ac:dyDescent="0.25">
      <c r="D384" s="1"/>
      <c r="E384" s="1"/>
      <c r="H384" s="48"/>
      <c r="I384" s="1"/>
    </row>
    <row r="385" spans="4:9" x14ac:dyDescent="0.25">
      <c r="D385" s="1"/>
      <c r="E385" s="1"/>
      <c r="H385" s="48"/>
      <c r="I385" s="1"/>
    </row>
    <row r="386" spans="4:9" x14ac:dyDescent="0.25">
      <c r="D386" s="1"/>
      <c r="E386" s="1"/>
      <c r="H386" s="48"/>
      <c r="I386" s="1"/>
    </row>
    <row r="387" spans="4:9" x14ac:dyDescent="0.25">
      <c r="D387" s="1"/>
      <c r="E387" s="1"/>
      <c r="H387" s="48"/>
      <c r="I387" s="1"/>
    </row>
    <row r="388" spans="4:9" x14ac:dyDescent="0.25">
      <c r="D388" s="1"/>
      <c r="E388" s="1"/>
      <c r="H388" s="48"/>
      <c r="I388" s="1"/>
    </row>
    <row r="389" spans="4:9" x14ac:dyDescent="0.25">
      <c r="D389" s="1"/>
      <c r="E389" s="1"/>
      <c r="H389" s="48"/>
      <c r="I389" s="1"/>
    </row>
    <row r="390" spans="4:9" x14ac:dyDescent="0.25">
      <c r="D390" s="1"/>
      <c r="E390" s="1"/>
      <c r="H390" s="48"/>
      <c r="I390" s="1"/>
    </row>
    <row r="391" spans="4:9" x14ac:dyDescent="0.25">
      <c r="D391" s="1"/>
      <c r="E391" s="1"/>
      <c r="H391" s="48"/>
      <c r="I391" s="1"/>
    </row>
    <row r="392" spans="4:9" x14ac:dyDescent="0.25">
      <c r="D392" s="1"/>
      <c r="E392" s="1"/>
      <c r="H392" s="48"/>
      <c r="I392" s="1"/>
    </row>
    <row r="393" spans="4:9" x14ac:dyDescent="0.25">
      <c r="D393" s="1"/>
      <c r="E393" s="1"/>
      <c r="H393" s="48"/>
      <c r="I393" s="1"/>
    </row>
    <row r="394" spans="4:9" x14ac:dyDescent="0.25">
      <c r="D394" s="1"/>
      <c r="E394" s="1"/>
      <c r="H394" s="48"/>
      <c r="I394" s="1"/>
    </row>
    <row r="395" spans="4:9" x14ac:dyDescent="0.25">
      <c r="D395" s="1"/>
      <c r="E395" s="1"/>
      <c r="H395" s="48"/>
      <c r="I395" s="1"/>
    </row>
    <row r="396" spans="4:9" x14ac:dyDescent="0.25">
      <c r="D396" s="1"/>
      <c r="E396" s="1"/>
      <c r="H396" s="48"/>
      <c r="I396" s="1"/>
    </row>
    <row r="397" spans="4:9" x14ac:dyDescent="0.25">
      <c r="D397" s="1"/>
      <c r="E397" s="1"/>
      <c r="H397" s="48"/>
      <c r="I397" s="1"/>
    </row>
    <row r="398" spans="4:9" x14ac:dyDescent="0.25">
      <c r="D398" s="1"/>
      <c r="E398" s="1"/>
      <c r="H398" s="48"/>
      <c r="I398" s="1"/>
    </row>
    <row r="399" spans="4:9" x14ac:dyDescent="0.25">
      <c r="D399" s="1"/>
      <c r="E399" s="1"/>
      <c r="H399" s="48"/>
      <c r="I399" s="1"/>
    </row>
    <row r="400" spans="4:9" x14ac:dyDescent="0.25">
      <c r="D400" s="1"/>
      <c r="E400" s="1"/>
      <c r="H400" s="48"/>
      <c r="I400" s="1"/>
    </row>
    <row r="401" spans="3:15" x14ac:dyDescent="0.25">
      <c r="D401" s="1"/>
      <c r="E401" s="1"/>
      <c r="H401" s="48"/>
      <c r="I401" s="1"/>
    </row>
    <row r="402" spans="3:15" x14ac:dyDescent="0.25">
      <c r="D402" s="1"/>
      <c r="E402" s="1"/>
      <c r="H402" s="48"/>
      <c r="I402" s="1"/>
    </row>
    <row r="403" spans="3:15" x14ac:dyDescent="0.25">
      <c r="D403" s="1"/>
      <c r="E403" s="1"/>
      <c r="I403" s="1"/>
    </row>
    <row r="404" spans="3:15" x14ac:dyDescent="0.25">
      <c r="C404" s="27">
        <f>C2</f>
        <v>1020782</v>
      </c>
      <c r="D404" s="62">
        <f>C73</f>
        <v>2780132.9</v>
      </c>
      <c r="E404" s="54">
        <f>E2</f>
        <v>1592.6295343776681</v>
      </c>
      <c r="G404" s="48">
        <f>G73</f>
        <v>2257071566.4901481</v>
      </c>
      <c r="I404" s="1"/>
      <c r="N404" s="27">
        <f>L2</f>
        <v>30.545148696834548</v>
      </c>
      <c r="O404" s="27"/>
    </row>
    <row r="405" spans="3:15" x14ac:dyDescent="0.25">
      <c r="C405" s="27">
        <f>C404</f>
        <v>1020782</v>
      </c>
      <c r="D405" s="62">
        <f>D404</f>
        <v>2780132.9</v>
      </c>
      <c r="E405" s="54">
        <f>E404</f>
        <v>1592.6295343776681</v>
      </c>
      <c r="G405" s="48">
        <f>G404</f>
        <v>2257071566.4901481</v>
      </c>
      <c r="I405" s="1"/>
      <c r="N405" s="27">
        <f>N404</f>
        <v>30.545148696834548</v>
      </c>
      <c r="O405" s="27"/>
    </row>
    <row r="406" spans="3:15" x14ac:dyDescent="0.25">
      <c r="C406" s="27">
        <f>C405</f>
        <v>1020782</v>
      </c>
      <c r="D406" s="62">
        <f t="shared" ref="D406:E469" si="29">D405</f>
        <v>2780132.9</v>
      </c>
      <c r="E406" s="54">
        <f t="shared" si="29"/>
        <v>1592.6295343776681</v>
      </c>
      <c r="G406" s="48">
        <f>G405</f>
        <v>2257071566.4901481</v>
      </c>
      <c r="I406" s="1"/>
      <c r="N406" s="50">
        <f t="shared" ref="N406:N469" si="30">N405</f>
        <v>30.545148696834548</v>
      </c>
      <c r="O406" s="50"/>
    </row>
    <row r="407" spans="3:15" x14ac:dyDescent="0.25">
      <c r="C407" s="27">
        <f t="shared" ref="C407:E470" si="31">C406</f>
        <v>1020782</v>
      </c>
      <c r="D407" s="62">
        <f t="shared" si="29"/>
        <v>2780132.9</v>
      </c>
      <c r="E407" s="54">
        <f t="shared" si="29"/>
        <v>1592.6295343776681</v>
      </c>
      <c r="G407" s="48">
        <f t="shared" ref="G407:G470" si="32">G406</f>
        <v>2257071566.4901481</v>
      </c>
      <c r="I407" s="1"/>
      <c r="N407" s="50">
        <f t="shared" si="30"/>
        <v>30.545148696834548</v>
      </c>
      <c r="O407" s="50"/>
    </row>
    <row r="408" spans="3:15" x14ac:dyDescent="0.25">
      <c r="C408" s="27">
        <f t="shared" si="31"/>
        <v>1020782</v>
      </c>
      <c r="D408" s="62">
        <f t="shared" si="29"/>
        <v>2780132.9</v>
      </c>
      <c r="E408" s="54">
        <f t="shared" si="29"/>
        <v>1592.6295343776681</v>
      </c>
      <c r="G408" s="48">
        <f t="shared" si="32"/>
        <v>2257071566.4901481</v>
      </c>
      <c r="I408" s="1"/>
      <c r="N408" s="50">
        <f t="shared" si="30"/>
        <v>30.545148696834548</v>
      </c>
      <c r="O408" s="50"/>
    </row>
    <row r="409" spans="3:15" x14ac:dyDescent="0.25">
      <c r="C409" s="27">
        <f t="shared" si="31"/>
        <v>1020782</v>
      </c>
      <c r="D409" s="62">
        <f t="shared" si="29"/>
        <v>2780132.9</v>
      </c>
      <c r="E409" s="54">
        <f t="shared" si="29"/>
        <v>1592.6295343776681</v>
      </c>
      <c r="G409" s="48">
        <f t="shared" si="32"/>
        <v>2257071566.4901481</v>
      </c>
      <c r="I409" s="1"/>
      <c r="N409" s="50">
        <f t="shared" si="30"/>
        <v>30.545148696834548</v>
      </c>
      <c r="O409" s="50"/>
    </row>
    <row r="410" spans="3:15" x14ac:dyDescent="0.25">
      <c r="C410" s="27">
        <f t="shared" si="31"/>
        <v>1020782</v>
      </c>
      <c r="D410" s="62">
        <f t="shared" si="29"/>
        <v>2780132.9</v>
      </c>
      <c r="E410" s="54">
        <f t="shared" si="29"/>
        <v>1592.6295343776681</v>
      </c>
      <c r="G410" s="48">
        <f t="shared" si="32"/>
        <v>2257071566.4901481</v>
      </c>
      <c r="I410" s="1"/>
      <c r="N410" s="50">
        <f t="shared" si="30"/>
        <v>30.545148696834548</v>
      </c>
      <c r="O410" s="50"/>
    </row>
    <row r="411" spans="3:15" x14ac:dyDescent="0.25">
      <c r="C411" s="27">
        <f t="shared" si="31"/>
        <v>1020782</v>
      </c>
      <c r="D411" s="62">
        <f t="shared" si="29"/>
        <v>2780132.9</v>
      </c>
      <c r="E411" s="54">
        <f t="shared" si="29"/>
        <v>1592.6295343776681</v>
      </c>
      <c r="G411" s="48">
        <f t="shared" si="32"/>
        <v>2257071566.4901481</v>
      </c>
      <c r="I411" s="1"/>
      <c r="N411" s="50">
        <f t="shared" si="30"/>
        <v>30.545148696834548</v>
      </c>
      <c r="O411" s="50"/>
    </row>
    <row r="412" spans="3:15" x14ac:dyDescent="0.25">
      <c r="C412" s="27">
        <f t="shared" si="31"/>
        <v>1020782</v>
      </c>
      <c r="D412" s="62">
        <f t="shared" si="29"/>
        <v>2780132.9</v>
      </c>
      <c r="E412" s="54">
        <f t="shared" si="29"/>
        <v>1592.6295343776681</v>
      </c>
      <c r="G412" s="48">
        <f t="shared" si="32"/>
        <v>2257071566.4901481</v>
      </c>
      <c r="I412" s="1"/>
      <c r="N412" s="50">
        <f t="shared" si="30"/>
        <v>30.545148696834548</v>
      </c>
      <c r="O412" s="50"/>
    </row>
    <row r="413" spans="3:15" x14ac:dyDescent="0.25">
      <c r="C413" s="27">
        <f t="shared" si="31"/>
        <v>1020782</v>
      </c>
      <c r="D413" s="62">
        <f t="shared" si="29"/>
        <v>2780132.9</v>
      </c>
      <c r="E413" s="54">
        <f t="shared" si="29"/>
        <v>1592.6295343776681</v>
      </c>
      <c r="G413" s="48">
        <f t="shared" si="32"/>
        <v>2257071566.4901481</v>
      </c>
      <c r="I413" s="1"/>
      <c r="N413" s="50">
        <f t="shared" si="30"/>
        <v>30.545148696834548</v>
      </c>
      <c r="O413" s="50"/>
    </row>
    <row r="414" spans="3:15" x14ac:dyDescent="0.25">
      <c r="C414" s="27">
        <f t="shared" si="31"/>
        <v>1020782</v>
      </c>
      <c r="D414" s="62">
        <f t="shared" si="29"/>
        <v>2780132.9</v>
      </c>
      <c r="E414" s="54">
        <f t="shared" si="29"/>
        <v>1592.6295343776681</v>
      </c>
      <c r="G414" s="48">
        <f t="shared" si="32"/>
        <v>2257071566.4901481</v>
      </c>
      <c r="I414" s="1"/>
      <c r="N414" s="50">
        <f t="shared" si="30"/>
        <v>30.545148696834548</v>
      </c>
      <c r="O414" s="50"/>
    </row>
    <row r="415" spans="3:15" x14ac:dyDescent="0.25">
      <c r="C415" s="27">
        <f t="shared" si="31"/>
        <v>1020782</v>
      </c>
      <c r="D415" s="62">
        <f t="shared" si="29"/>
        <v>2780132.9</v>
      </c>
      <c r="E415" s="54">
        <f t="shared" si="29"/>
        <v>1592.6295343776681</v>
      </c>
      <c r="G415" s="48">
        <f t="shared" si="32"/>
        <v>2257071566.4901481</v>
      </c>
      <c r="I415" s="1"/>
      <c r="N415" s="50">
        <f t="shared" si="30"/>
        <v>30.545148696834548</v>
      </c>
      <c r="O415" s="50"/>
    </row>
    <row r="416" spans="3:15" x14ac:dyDescent="0.25">
      <c r="C416" s="27">
        <f t="shared" si="31"/>
        <v>1020782</v>
      </c>
      <c r="D416" s="62">
        <f t="shared" si="29"/>
        <v>2780132.9</v>
      </c>
      <c r="E416" s="54">
        <f t="shared" si="29"/>
        <v>1592.6295343776681</v>
      </c>
      <c r="G416" s="48">
        <f t="shared" si="32"/>
        <v>2257071566.4901481</v>
      </c>
      <c r="I416" s="1"/>
      <c r="N416" s="50">
        <f t="shared" si="30"/>
        <v>30.545148696834548</v>
      </c>
      <c r="O416" s="50"/>
    </row>
    <row r="417" spans="3:15" x14ac:dyDescent="0.25">
      <c r="C417" s="27">
        <f t="shared" si="31"/>
        <v>1020782</v>
      </c>
      <c r="D417" s="62">
        <f t="shared" si="29"/>
        <v>2780132.9</v>
      </c>
      <c r="E417" s="54">
        <f t="shared" si="29"/>
        <v>1592.6295343776681</v>
      </c>
      <c r="G417" s="48">
        <f t="shared" si="32"/>
        <v>2257071566.4901481</v>
      </c>
      <c r="I417" s="1"/>
      <c r="N417" s="50">
        <f t="shared" si="30"/>
        <v>30.545148696834548</v>
      </c>
      <c r="O417" s="50"/>
    </row>
    <row r="418" spans="3:15" x14ac:dyDescent="0.25">
      <c r="C418" s="27">
        <f t="shared" si="31"/>
        <v>1020782</v>
      </c>
      <c r="D418" s="62">
        <f t="shared" si="29"/>
        <v>2780132.9</v>
      </c>
      <c r="E418" s="54">
        <f t="shared" si="29"/>
        <v>1592.6295343776681</v>
      </c>
      <c r="G418" s="48">
        <f t="shared" si="32"/>
        <v>2257071566.4901481</v>
      </c>
      <c r="I418" s="1"/>
      <c r="N418" s="50">
        <f t="shared" si="30"/>
        <v>30.545148696834548</v>
      </c>
      <c r="O418" s="50"/>
    </row>
    <row r="419" spans="3:15" x14ac:dyDescent="0.25">
      <c r="C419" s="27">
        <f t="shared" si="31"/>
        <v>1020782</v>
      </c>
      <c r="D419" s="62">
        <f t="shared" si="29"/>
        <v>2780132.9</v>
      </c>
      <c r="E419" s="54">
        <f t="shared" si="29"/>
        <v>1592.6295343776681</v>
      </c>
      <c r="G419" s="48">
        <f t="shared" si="32"/>
        <v>2257071566.4901481</v>
      </c>
      <c r="I419" s="1"/>
      <c r="N419" s="50">
        <f t="shared" si="30"/>
        <v>30.545148696834548</v>
      </c>
      <c r="O419" s="50"/>
    </row>
    <row r="420" spans="3:15" x14ac:dyDescent="0.25">
      <c r="C420" s="27">
        <f t="shared" si="31"/>
        <v>1020782</v>
      </c>
      <c r="D420" s="62">
        <f t="shared" si="29"/>
        <v>2780132.9</v>
      </c>
      <c r="E420" s="54">
        <f t="shared" si="29"/>
        <v>1592.6295343776681</v>
      </c>
      <c r="G420" s="48">
        <f t="shared" si="32"/>
        <v>2257071566.4901481</v>
      </c>
      <c r="I420" s="1"/>
      <c r="N420" s="50">
        <f t="shared" si="30"/>
        <v>30.545148696834548</v>
      </c>
      <c r="O420" s="50"/>
    </row>
    <row r="421" spans="3:15" x14ac:dyDescent="0.25">
      <c r="C421" s="27">
        <f t="shared" si="31"/>
        <v>1020782</v>
      </c>
      <c r="D421" s="62">
        <f t="shared" si="29"/>
        <v>2780132.9</v>
      </c>
      <c r="E421" s="54">
        <f t="shared" si="29"/>
        <v>1592.6295343776681</v>
      </c>
      <c r="G421" s="48">
        <f t="shared" si="32"/>
        <v>2257071566.4901481</v>
      </c>
      <c r="I421" s="1"/>
      <c r="N421" s="50">
        <f t="shared" si="30"/>
        <v>30.545148696834548</v>
      </c>
      <c r="O421" s="50"/>
    </row>
    <row r="422" spans="3:15" x14ac:dyDescent="0.25">
      <c r="C422" s="27">
        <f t="shared" si="31"/>
        <v>1020782</v>
      </c>
      <c r="D422" s="62">
        <f t="shared" si="29"/>
        <v>2780132.9</v>
      </c>
      <c r="E422" s="54">
        <f t="shared" si="29"/>
        <v>1592.6295343776681</v>
      </c>
      <c r="G422" s="48">
        <f t="shared" si="32"/>
        <v>2257071566.4901481</v>
      </c>
      <c r="I422" s="1"/>
      <c r="N422" s="50">
        <f t="shared" si="30"/>
        <v>30.545148696834548</v>
      </c>
      <c r="O422" s="50"/>
    </row>
    <row r="423" spans="3:15" x14ac:dyDescent="0.25">
      <c r="C423" s="27">
        <f t="shared" si="31"/>
        <v>1020782</v>
      </c>
      <c r="D423" s="62">
        <f t="shared" si="29"/>
        <v>2780132.9</v>
      </c>
      <c r="E423" s="54">
        <f t="shared" si="29"/>
        <v>1592.6295343776681</v>
      </c>
      <c r="G423" s="48">
        <f t="shared" si="32"/>
        <v>2257071566.4901481</v>
      </c>
      <c r="I423" s="1"/>
      <c r="N423" s="50">
        <f t="shared" si="30"/>
        <v>30.545148696834548</v>
      </c>
      <c r="O423" s="50"/>
    </row>
    <row r="424" spans="3:15" x14ac:dyDescent="0.25">
      <c r="C424" s="27">
        <f t="shared" si="31"/>
        <v>1020782</v>
      </c>
      <c r="D424" s="62">
        <f t="shared" si="29"/>
        <v>2780132.9</v>
      </c>
      <c r="E424" s="54">
        <f t="shared" si="29"/>
        <v>1592.6295343776681</v>
      </c>
      <c r="G424" s="48">
        <f t="shared" si="32"/>
        <v>2257071566.4901481</v>
      </c>
      <c r="I424" s="1"/>
      <c r="N424" s="50">
        <f t="shared" si="30"/>
        <v>30.545148696834548</v>
      </c>
      <c r="O424" s="50"/>
    </row>
    <row r="425" spans="3:15" x14ac:dyDescent="0.25">
      <c r="C425" s="27">
        <f t="shared" si="31"/>
        <v>1020782</v>
      </c>
      <c r="D425" s="62">
        <f t="shared" si="29"/>
        <v>2780132.9</v>
      </c>
      <c r="E425" s="54">
        <f t="shared" si="29"/>
        <v>1592.6295343776681</v>
      </c>
      <c r="G425" s="48">
        <f t="shared" si="32"/>
        <v>2257071566.4901481</v>
      </c>
      <c r="I425" s="1"/>
      <c r="N425" s="50">
        <f t="shared" si="30"/>
        <v>30.545148696834548</v>
      </c>
      <c r="O425" s="50"/>
    </row>
    <row r="426" spans="3:15" x14ac:dyDescent="0.25">
      <c r="C426" s="27">
        <f t="shared" si="31"/>
        <v>1020782</v>
      </c>
      <c r="D426" s="62">
        <f t="shared" si="29"/>
        <v>2780132.9</v>
      </c>
      <c r="E426" s="54">
        <f t="shared" si="29"/>
        <v>1592.6295343776681</v>
      </c>
      <c r="G426" s="48">
        <f t="shared" si="32"/>
        <v>2257071566.4901481</v>
      </c>
      <c r="I426" s="1"/>
      <c r="N426" s="50">
        <f t="shared" si="30"/>
        <v>30.545148696834548</v>
      </c>
      <c r="O426" s="50"/>
    </row>
    <row r="427" spans="3:15" x14ac:dyDescent="0.25">
      <c r="C427" s="27">
        <f t="shared" si="31"/>
        <v>1020782</v>
      </c>
      <c r="D427" s="62">
        <f t="shared" si="29"/>
        <v>2780132.9</v>
      </c>
      <c r="E427" s="54">
        <f t="shared" si="29"/>
        <v>1592.6295343776681</v>
      </c>
      <c r="G427" s="48">
        <f t="shared" si="32"/>
        <v>2257071566.4901481</v>
      </c>
      <c r="I427" s="1"/>
      <c r="N427" s="50">
        <f t="shared" si="30"/>
        <v>30.545148696834548</v>
      </c>
      <c r="O427" s="50"/>
    </row>
    <row r="428" spans="3:15" x14ac:dyDescent="0.25">
      <c r="C428" s="27">
        <f t="shared" si="31"/>
        <v>1020782</v>
      </c>
      <c r="D428" s="62">
        <f t="shared" si="29"/>
        <v>2780132.9</v>
      </c>
      <c r="E428" s="54">
        <f t="shared" si="29"/>
        <v>1592.6295343776681</v>
      </c>
      <c r="G428" s="48">
        <f t="shared" si="32"/>
        <v>2257071566.4901481</v>
      </c>
      <c r="I428" s="1"/>
      <c r="N428" s="50">
        <f t="shared" si="30"/>
        <v>30.545148696834548</v>
      </c>
      <c r="O428" s="50"/>
    </row>
    <row r="429" spans="3:15" x14ac:dyDescent="0.25">
      <c r="C429" s="27">
        <f t="shared" si="31"/>
        <v>1020782</v>
      </c>
      <c r="D429" s="62">
        <f t="shared" si="29"/>
        <v>2780132.9</v>
      </c>
      <c r="E429" s="54">
        <f t="shared" si="29"/>
        <v>1592.6295343776681</v>
      </c>
      <c r="G429" s="48">
        <f t="shared" si="32"/>
        <v>2257071566.4901481</v>
      </c>
      <c r="I429" s="1"/>
      <c r="N429" s="50">
        <f t="shared" si="30"/>
        <v>30.545148696834548</v>
      </c>
      <c r="O429" s="50"/>
    </row>
    <row r="430" spans="3:15" x14ac:dyDescent="0.25">
      <c r="C430" s="27">
        <f t="shared" si="31"/>
        <v>1020782</v>
      </c>
      <c r="D430" s="62">
        <f t="shared" si="29"/>
        <v>2780132.9</v>
      </c>
      <c r="E430" s="54">
        <f t="shared" si="29"/>
        <v>1592.6295343776681</v>
      </c>
      <c r="G430" s="48">
        <f t="shared" si="32"/>
        <v>2257071566.4901481</v>
      </c>
      <c r="I430" s="1"/>
      <c r="N430" s="50">
        <f t="shared" si="30"/>
        <v>30.545148696834548</v>
      </c>
      <c r="O430" s="50"/>
    </row>
    <row r="431" spans="3:15" x14ac:dyDescent="0.25">
      <c r="C431" s="27">
        <f t="shared" si="31"/>
        <v>1020782</v>
      </c>
      <c r="D431" s="62">
        <f t="shared" si="29"/>
        <v>2780132.9</v>
      </c>
      <c r="E431" s="54">
        <f t="shared" si="29"/>
        <v>1592.6295343776681</v>
      </c>
      <c r="G431" s="48">
        <f t="shared" si="32"/>
        <v>2257071566.4901481</v>
      </c>
      <c r="I431" s="1"/>
      <c r="N431" s="50">
        <f t="shared" si="30"/>
        <v>30.545148696834548</v>
      </c>
      <c r="O431" s="50"/>
    </row>
    <row r="432" spans="3:15" x14ac:dyDescent="0.25">
      <c r="C432" s="27">
        <f t="shared" si="31"/>
        <v>1020782</v>
      </c>
      <c r="D432" s="62">
        <f t="shared" si="29"/>
        <v>2780132.9</v>
      </c>
      <c r="E432" s="54">
        <f t="shared" si="29"/>
        <v>1592.6295343776681</v>
      </c>
      <c r="G432" s="48">
        <f t="shared" si="32"/>
        <v>2257071566.4901481</v>
      </c>
      <c r="I432" s="1"/>
      <c r="N432" s="50">
        <f t="shared" si="30"/>
        <v>30.545148696834548</v>
      </c>
      <c r="O432" s="50"/>
    </row>
    <row r="433" spans="3:15" x14ac:dyDescent="0.25">
      <c r="C433" s="27">
        <f t="shared" si="31"/>
        <v>1020782</v>
      </c>
      <c r="D433" s="62">
        <f t="shared" si="29"/>
        <v>2780132.9</v>
      </c>
      <c r="E433" s="54">
        <f t="shared" si="29"/>
        <v>1592.6295343776681</v>
      </c>
      <c r="G433" s="48">
        <f t="shared" si="32"/>
        <v>2257071566.4901481</v>
      </c>
      <c r="I433" s="1"/>
      <c r="N433" s="50">
        <f t="shared" si="30"/>
        <v>30.545148696834548</v>
      </c>
      <c r="O433" s="50"/>
    </row>
    <row r="434" spans="3:15" x14ac:dyDescent="0.25">
      <c r="C434" s="27">
        <f t="shared" si="31"/>
        <v>1020782</v>
      </c>
      <c r="D434" s="62">
        <f t="shared" si="29"/>
        <v>2780132.9</v>
      </c>
      <c r="E434" s="54">
        <f t="shared" si="29"/>
        <v>1592.6295343776681</v>
      </c>
      <c r="G434" s="48">
        <f t="shared" si="32"/>
        <v>2257071566.4901481</v>
      </c>
      <c r="I434" s="1"/>
      <c r="N434" s="50">
        <f t="shared" si="30"/>
        <v>30.545148696834548</v>
      </c>
      <c r="O434" s="50"/>
    </row>
    <row r="435" spans="3:15" x14ac:dyDescent="0.25">
      <c r="C435" s="27">
        <f t="shared" si="31"/>
        <v>1020782</v>
      </c>
      <c r="D435" s="62">
        <f t="shared" si="29"/>
        <v>2780132.9</v>
      </c>
      <c r="E435" s="54">
        <f t="shared" si="29"/>
        <v>1592.6295343776681</v>
      </c>
      <c r="G435" s="48">
        <f t="shared" si="32"/>
        <v>2257071566.4901481</v>
      </c>
      <c r="I435" s="1"/>
      <c r="N435" s="50">
        <f t="shared" si="30"/>
        <v>30.545148696834548</v>
      </c>
      <c r="O435" s="50"/>
    </row>
    <row r="436" spans="3:15" x14ac:dyDescent="0.25">
      <c r="C436" s="27">
        <f t="shared" si="31"/>
        <v>1020782</v>
      </c>
      <c r="D436" s="62">
        <f t="shared" si="29"/>
        <v>2780132.9</v>
      </c>
      <c r="E436" s="54">
        <f t="shared" si="29"/>
        <v>1592.6295343776681</v>
      </c>
      <c r="G436" s="48">
        <f t="shared" si="32"/>
        <v>2257071566.4901481</v>
      </c>
      <c r="I436" s="1"/>
      <c r="N436" s="50">
        <f t="shared" si="30"/>
        <v>30.545148696834548</v>
      </c>
      <c r="O436" s="50"/>
    </row>
    <row r="437" spans="3:15" x14ac:dyDescent="0.25">
      <c r="C437" s="27">
        <f t="shared" si="31"/>
        <v>1020782</v>
      </c>
      <c r="D437" s="62">
        <f t="shared" si="29"/>
        <v>2780132.9</v>
      </c>
      <c r="E437" s="54">
        <f t="shared" si="29"/>
        <v>1592.6295343776681</v>
      </c>
      <c r="G437" s="48">
        <f t="shared" si="32"/>
        <v>2257071566.4901481</v>
      </c>
      <c r="I437" s="1"/>
      <c r="N437" s="50">
        <f t="shared" si="30"/>
        <v>30.545148696834548</v>
      </c>
      <c r="O437" s="50"/>
    </row>
    <row r="438" spans="3:15" x14ac:dyDescent="0.25">
      <c r="C438" s="27">
        <f t="shared" si="31"/>
        <v>1020782</v>
      </c>
      <c r="D438" s="62">
        <f t="shared" si="29"/>
        <v>2780132.9</v>
      </c>
      <c r="E438" s="54">
        <f t="shared" si="29"/>
        <v>1592.6295343776681</v>
      </c>
      <c r="G438" s="48">
        <f t="shared" si="32"/>
        <v>2257071566.4901481</v>
      </c>
      <c r="I438" s="1"/>
      <c r="N438" s="50">
        <f t="shared" si="30"/>
        <v>30.545148696834548</v>
      </c>
      <c r="O438" s="50"/>
    </row>
    <row r="439" spans="3:15" x14ac:dyDescent="0.25">
      <c r="C439" s="27">
        <f t="shared" si="31"/>
        <v>1020782</v>
      </c>
      <c r="D439" s="62">
        <f t="shared" si="29"/>
        <v>2780132.9</v>
      </c>
      <c r="E439" s="54">
        <f t="shared" si="29"/>
        <v>1592.6295343776681</v>
      </c>
      <c r="G439" s="48">
        <f t="shared" si="32"/>
        <v>2257071566.4901481</v>
      </c>
      <c r="I439" s="1"/>
      <c r="N439" s="50">
        <f t="shared" si="30"/>
        <v>30.545148696834548</v>
      </c>
      <c r="O439" s="50"/>
    </row>
    <row r="440" spans="3:15" x14ac:dyDescent="0.25">
      <c r="C440" s="27">
        <f t="shared" si="31"/>
        <v>1020782</v>
      </c>
      <c r="D440" s="62">
        <f t="shared" si="29"/>
        <v>2780132.9</v>
      </c>
      <c r="E440" s="54">
        <f t="shared" si="29"/>
        <v>1592.6295343776681</v>
      </c>
      <c r="G440" s="48">
        <f t="shared" si="32"/>
        <v>2257071566.4901481</v>
      </c>
      <c r="I440" s="1"/>
      <c r="N440" s="50">
        <f t="shared" si="30"/>
        <v>30.545148696834548</v>
      </c>
      <c r="O440" s="50"/>
    </row>
    <row r="441" spans="3:15" x14ac:dyDescent="0.25">
      <c r="C441" s="27">
        <f t="shared" si="31"/>
        <v>1020782</v>
      </c>
      <c r="D441" s="62">
        <f t="shared" si="29"/>
        <v>2780132.9</v>
      </c>
      <c r="E441" s="54">
        <f t="shared" si="29"/>
        <v>1592.6295343776681</v>
      </c>
      <c r="G441" s="48">
        <f t="shared" si="32"/>
        <v>2257071566.4901481</v>
      </c>
      <c r="I441" s="1"/>
      <c r="N441" s="50">
        <f t="shared" si="30"/>
        <v>30.545148696834548</v>
      </c>
      <c r="O441" s="50"/>
    </row>
    <row r="442" spans="3:15" x14ac:dyDescent="0.25">
      <c r="C442" s="27">
        <f t="shared" si="31"/>
        <v>1020782</v>
      </c>
      <c r="D442" s="62">
        <f t="shared" si="29"/>
        <v>2780132.9</v>
      </c>
      <c r="E442" s="54">
        <f t="shared" si="29"/>
        <v>1592.6295343776681</v>
      </c>
      <c r="G442" s="48">
        <f t="shared" si="32"/>
        <v>2257071566.4901481</v>
      </c>
      <c r="I442" s="1"/>
      <c r="N442" s="50">
        <f t="shared" si="30"/>
        <v>30.545148696834548</v>
      </c>
      <c r="O442" s="50"/>
    </row>
    <row r="443" spans="3:15" x14ac:dyDescent="0.25">
      <c r="C443" s="27">
        <f t="shared" si="31"/>
        <v>1020782</v>
      </c>
      <c r="D443" s="62">
        <f t="shared" si="29"/>
        <v>2780132.9</v>
      </c>
      <c r="E443" s="54">
        <f t="shared" si="29"/>
        <v>1592.6295343776681</v>
      </c>
      <c r="G443" s="48">
        <f t="shared" si="32"/>
        <v>2257071566.4901481</v>
      </c>
      <c r="I443" s="1"/>
      <c r="N443" s="50">
        <f t="shared" si="30"/>
        <v>30.545148696834548</v>
      </c>
      <c r="O443" s="50"/>
    </row>
    <row r="444" spans="3:15" x14ac:dyDescent="0.25">
      <c r="C444" s="27">
        <f t="shared" si="31"/>
        <v>1020782</v>
      </c>
      <c r="D444" s="62">
        <f t="shared" si="29"/>
        <v>2780132.9</v>
      </c>
      <c r="E444" s="54">
        <f t="shared" si="29"/>
        <v>1592.6295343776681</v>
      </c>
      <c r="G444" s="48">
        <f t="shared" si="32"/>
        <v>2257071566.4901481</v>
      </c>
      <c r="I444" s="1"/>
      <c r="N444" s="50">
        <f t="shared" si="30"/>
        <v>30.545148696834548</v>
      </c>
      <c r="O444" s="50"/>
    </row>
    <row r="445" spans="3:15" x14ac:dyDescent="0.25">
      <c r="C445" s="27">
        <f t="shared" si="31"/>
        <v>1020782</v>
      </c>
      <c r="D445" s="62">
        <f t="shared" si="29"/>
        <v>2780132.9</v>
      </c>
      <c r="E445" s="54">
        <f t="shared" si="29"/>
        <v>1592.6295343776681</v>
      </c>
      <c r="G445" s="48">
        <f t="shared" si="32"/>
        <v>2257071566.4901481</v>
      </c>
      <c r="I445" s="1"/>
      <c r="N445" s="50">
        <f t="shared" si="30"/>
        <v>30.545148696834548</v>
      </c>
      <c r="O445" s="50"/>
    </row>
    <row r="446" spans="3:15" x14ac:dyDescent="0.25">
      <c r="C446" s="27">
        <f t="shared" si="31"/>
        <v>1020782</v>
      </c>
      <c r="D446" s="62">
        <f t="shared" si="29"/>
        <v>2780132.9</v>
      </c>
      <c r="E446" s="54">
        <f t="shared" si="29"/>
        <v>1592.6295343776681</v>
      </c>
      <c r="G446" s="48">
        <f t="shared" si="32"/>
        <v>2257071566.4901481</v>
      </c>
      <c r="I446" s="1"/>
      <c r="N446" s="50">
        <f t="shared" si="30"/>
        <v>30.545148696834548</v>
      </c>
      <c r="O446" s="50"/>
    </row>
    <row r="447" spans="3:15" x14ac:dyDescent="0.25">
      <c r="C447" s="27">
        <f t="shared" si="31"/>
        <v>1020782</v>
      </c>
      <c r="D447" s="62">
        <f t="shared" si="29"/>
        <v>2780132.9</v>
      </c>
      <c r="E447" s="54">
        <f t="shared" si="29"/>
        <v>1592.6295343776681</v>
      </c>
      <c r="G447" s="48">
        <f t="shared" si="32"/>
        <v>2257071566.4901481</v>
      </c>
      <c r="I447" s="1"/>
      <c r="N447" s="50">
        <f t="shared" si="30"/>
        <v>30.545148696834548</v>
      </c>
      <c r="O447" s="50"/>
    </row>
    <row r="448" spans="3:15" x14ac:dyDescent="0.25">
      <c r="C448" s="27">
        <f t="shared" si="31"/>
        <v>1020782</v>
      </c>
      <c r="D448" s="62">
        <f t="shared" si="29"/>
        <v>2780132.9</v>
      </c>
      <c r="E448" s="54">
        <f t="shared" si="29"/>
        <v>1592.6295343776681</v>
      </c>
      <c r="G448" s="48">
        <f t="shared" si="32"/>
        <v>2257071566.4901481</v>
      </c>
      <c r="I448" s="1"/>
      <c r="N448" s="50">
        <f t="shared" si="30"/>
        <v>30.545148696834548</v>
      </c>
      <c r="O448" s="50"/>
    </row>
    <row r="449" spans="3:15" x14ac:dyDescent="0.25">
      <c r="C449" s="27">
        <f t="shared" si="31"/>
        <v>1020782</v>
      </c>
      <c r="D449" s="62">
        <f t="shared" si="29"/>
        <v>2780132.9</v>
      </c>
      <c r="E449" s="54">
        <f t="shared" si="29"/>
        <v>1592.6295343776681</v>
      </c>
      <c r="G449" s="48">
        <f t="shared" si="32"/>
        <v>2257071566.4901481</v>
      </c>
      <c r="I449" s="1"/>
      <c r="N449" s="50">
        <f t="shared" si="30"/>
        <v>30.545148696834548</v>
      </c>
      <c r="O449" s="50"/>
    </row>
    <row r="450" spans="3:15" x14ac:dyDescent="0.25">
      <c r="C450" s="27">
        <f t="shared" si="31"/>
        <v>1020782</v>
      </c>
      <c r="D450" s="62">
        <f t="shared" si="29"/>
        <v>2780132.9</v>
      </c>
      <c r="E450" s="54">
        <f t="shared" si="29"/>
        <v>1592.6295343776681</v>
      </c>
      <c r="G450" s="48">
        <f t="shared" si="32"/>
        <v>2257071566.4901481</v>
      </c>
      <c r="I450" s="1"/>
      <c r="N450" s="50">
        <f t="shared" si="30"/>
        <v>30.545148696834548</v>
      </c>
      <c r="O450" s="50"/>
    </row>
    <row r="451" spans="3:15" x14ac:dyDescent="0.25">
      <c r="C451" s="27">
        <f t="shared" si="31"/>
        <v>1020782</v>
      </c>
      <c r="D451" s="62">
        <f t="shared" si="29"/>
        <v>2780132.9</v>
      </c>
      <c r="E451" s="54">
        <f t="shared" si="29"/>
        <v>1592.6295343776681</v>
      </c>
      <c r="G451" s="48">
        <f t="shared" si="32"/>
        <v>2257071566.4901481</v>
      </c>
      <c r="I451" s="1"/>
      <c r="N451" s="50">
        <f t="shared" si="30"/>
        <v>30.545148696834548</v>
      </c>
      <c r="O451" s="50"/>
    </row>
    <row r="452" spans="3:15" x14ac:dyDescent="0.25">
      <c r="C452" s="27">
        <f t="shared" si="31"/>
        <v>1020782</v>
      </c>
      <c r="D452" s="62">
        <f t="shared" si="29"/>
        <v>2780132.9</v>
      </c>
      <c r="E452" s="54">
        <f t="shared" si="29"/>
        <v>1592.6295343776681</v>
      </c>
      <c r="G452" s="48">
        <f t="shared" si="32"/>
        <v>2257071566.4901481</v>
      </c>
      <c r="I452" s="1"/>
      <c r="N452" s="50">
        <f t="shared" si="30"/>
        <v>30.545148696834548</v>
      </c>
      <c r="O452" s="50"/>
    </row>
    <row r="453" spans="3:15" x14ac:dyDescent="0.25">
      <c r="C453" s="27">
        <f t="shared" si="31"/>
        <v>1020782</v>
      </c>
      <c r="D453" s="62">
        <f t="shared" si="29"/>
        <v>2780132.9</v>
      </c>
      <c r="E453" s="54">
        <f t="shared" si="29"/>
        <v>1592.6295343776681</v>
      </c>
      <c r="G453" s="48">
        <f t="shared" si="32"/>
        <v>2257071566.4901481</v>
      </c>
      <c r="I453" s="1"/>
      <c r="N453" s="50">
        <f t="shared" si="30"/>
        <v>30.545148696834548</v>
      </c>
      <c r="O453" s="50"/>
    </row>
    <row r="454" spans="3:15" x14ac:dyDescent="0.25">
      <c r="C454" s="27">
        <f t="shared" si="31"/>
        <v>1020782</v>
      </c>
      <c r="D454" s="62">
        <f t="shared" si="29"/>
        <v>2780132.9</v>
      </c>
      <c r="E454" s="54">
        <f t="shared" si="29"/>
        <v>1592.6295343776681</v>
      </c>
      <c r="G454" s="48">
        <f t="shared" si="32"/>
        <v>2257071566.4901481</v>
      </c>
      <c r="I454" s="1"/>
      <c r="N454" s="50">
        <f t="shared" si="30"/>
        <v>30.545148696834548</v>
      </c>
      <c r="O454" s="50"/>
    </row>
    <row r="455" spans="3:15" x14ac:dyDescent="0.25">
      <c r="C455" s="27">
        <f t="shared" si="31"/>
        <v>1020782</v>
      </c>
      <c r="D455" s="62">
        <f t="shared" si="29"/>
        <v>2780132.9</v>
      </c>
      <c r="E455" s="54">
        <f t="shared" si="29"/>
        <v>1592.6295343776681</v>
      </c>
      <c r="G455" s="48">
        <f t="shared" si="32"/>
        <v>2257071566.4901481</v>
      </c>
      <c r="I455" s="1"/>
      <c r="N455" s="50">
        <f t="shared" si="30"/>
        <v>30.545148696834548</v>
      </c>
      <c r="O455" s="50"/>
    </row>
    <row r="456" spans="3:15" x14ac:dyDescent="0.25">
      <c r="C456" s="27">
        <f t="shared" si="31"/>
        <v>1020782</v>
      </c>
      <c r="D456" s="62">
        <f t="shared" si="29"/>
        <v>2780132.9</v>
      </c>
      <c r="E456" s="54">
        <f t="shared" si="29"/>
        <v>1592.6295343776681</v>
      </c>
      <c r="G456" s="48">
        <f t="shared" si="32"/>
        <v>2257071566.4901481</v>
      </c>
      <c r="I456" s="1"/>
      <c r="N456" s="50">
        <f t="shared" si="30"/>
        <v>30.545148696834548</v>
      </c>
      <c r="O456" s="50"/>
    </row>
    <row r="457" spans="3:15" x14ac:dyDescent="0.25">
      <c r="C457" s="27">
        <f t="shared" si="31"/>
        <v>1020782</v>
      </c>
      <c r="D457" s="62">
        <f t="shared" si="29"/>
        <v>2780132.9</v>
      </c>
      <c r="E457" s="54">
        <f t="shared" si="29"/>
        <v>1592.6295343776681</v>
      </c>
      <c r="G457" s="48">
        <f t="shared" si="32"/>
        <v>2257071566.4901481</v>
      </c>
      <c r="I457" s="1"/>
      <c r="N457" s="50">
        <f t="shared" si="30"/>
        <v>30.545148696834548</v>
      </c>
      <c r="O457" s="50"/>
    </row>
    <row r="458" spans="3:15" x14ac:dyDescent="0.25">
      <c r="C458" s="27">
        <f t="shared" si="31"/>
        <v>1020782</v>
      </c>
      <c r="D458" s="62">
        <f t="shared" si="29"/>
        <v>2780132.9</v>
      </c>
      <c r="E458" s="54">
        <f t="shared" si="29"/>
        <v>1592.6295343776681</v>
      </c>
      <c r="G458" s="48">
        <f t="shared" si="32"/>
        <v>2257071566.4901481</v>
      </c>
      <c r="I458" s="1"/>
      <c r="N458" s="50">
        <f t="shared" si="30"/>
        <v>30.545148696834548</v>
      </c>
      <c r="O458" s="50"/>
    </row>
    <row r="459" spans="3:15" x14ac:dyDescent="0.25">
      <c r="C459" s="27">
        <f t="shared" si="31"/>
        <v>1020782</v>
      </c>
      <c r="D459" s="62">
        <f t="shared" si="29"/>
        <v>2780132.9</v>
      </c>
      <c r="E459" s="54">
        <f t="shared" si="29"/>
        <v>1592.6295343776681</v>
      </c>
      <c r="G459" s="48">
        <f t="shared" si="32"/>
        <v>2257071566.4901481</v>
      </c>
      <c r="I459" s="1"/>
      <c r="N459" s="50">
        <f t="shared" si="30"/>
        <v>30.545148696834548</v>
      </c>
      <c r="O459" s="50"/>
    </row>
    <row r="460" spans="3:15" x14ac:dyDescent="0.25">
      <c r="C460" s="27">
        <f t="shared" si="31"/>
        <v>1020782</v>
      </c>
      <c r="D460" s="62">
        <f t="shared" si="29"/>
        <v>2780132.9</v>
      </c>
      <c r="E460" s="54">
        <f t="shared" si="29"/>
        <v>1592.6295343776681</v>
      </c>
      <c r="G460" s="48">
        <f t="shared" si="32"/>
        <v>2257071566.4901481</v>
      </c>
      <c r="I460" s="1"/>
      <c r="N460" s="50">
        <f t="shared" si="30"/>
        <v>30.545148696834548</v>
      </c>
      <c r="O460" s="50"/>
    </row>
    <row r="461" spans="3:15" x14ac:dyDescent="0.25">
      <c r="C461" s="27">
        <f t="shared" si="31"/>
        <v>1020782</v>
      </c>
      <c r="D461" s="62">
        <f t="shared" si="29"/>
        <v>2780132.9</v>
      </c>
      <c r="E461" s="54">
        <f t="shared" si="29"/>
        <v>1592.6295343776681</v>
      </c>
      <c r="G461" s="48">
        <f t="shared" si="32"/>
        <v>2257071566.4901481</v>
      </c>
      <c r="I461" s="1"/>
      <c r="N461" s="50">
        <f t="shared" si="30"/>
        <v>30.545148696834548</v>
      </c>
      <c r="O461" s="50"/>
    </row>
    <row r="462" spans="3:15" x14ac:dyDescent="0.25">
      <c r="C462" s="27">
        <f t="shared" si="31"/>
        <v>1020782</v>
      </c>
      <c r="D462" s="62">
        <f t="shared" si="29"/>
        <v>2780132.9</v>
      </c>
      <c r="E462" s="54">
        <f t="shared" si="29"/>
        <v>1592.6295343776681</v>
      </c>
      <c r="G462" s="48">
        <f t="shared" si="32"/>
        <v>2257071566.4901481</v>
      </c>
      <c r="I462" s="1"/>
      <c r="N462" s="50">
        <f t="shared" si="30"/>
        <v>30.545148696834548</v>
      </c>
      <c r="O462" s="50"/>
    </row>
    <row r="463" spans="3:15" x14ac:dyDescent="0.25">
      <c r="C463" s="27">
        <f t="shared" si="31"/>
        <v>1020782</v>
      </c>
      <c r="D463" s="62">
        <f t="shared" si="29"/>
        <v>2780132.9</v>
      </c>
      <c r="E463" s="54">
        <f t="shared" si="29"/>
        <v>1592.6295343776681</v>
      </c>
      <c r="G463" s="48">
        <f t="shared" si="32"/>
        <v>2257071566.4901481</v>
      </c>
      <c r="I463" s="1"/>
      <c r="N463" s="50">
        <f t="shared" si="30"/>
        <v>30.545148696834548</v>
      </c>
      <c r="O463" s="50"/>
    </row>
    <row r="464" spans="3:15" x14ac:dyDescent="0.25">
      <c r="C464" s="27">
        <f t="shared" si="31"/>
        <v>1020782</v>
      </c>
      <c r="D464" s="62">
        <f t="shared" si="29"/>
        <v>2780132.9</v>
      </c>
      <c r="E464" s="54">
        <f t="shared" si="29"/>
        <v>1592.6295343776681</v>
      </c>
      <c r="G464" s="48">
        <f t="shared" si="32"/>
        <v>2257071566.4901481</v>
      </c>
      <c r="I464" s="1"/>
      <c r="N464" s="50">
        <f t="shared" si="30"/>
        <v>30.545148696834548</v>
      </c>
      <c r="O464" s="50"/>
    </row>
    <row r="465" spans="3:15" x14ac:dyDescent="0.25">
      <c r="C465" s="27">
        <f t="shared" si="31"/>
        <v>1020782</v>
      </c>
      <c r="D465" s="62">
        <f t="shared" si="29"/>
        <v>2780132.9</v>
      </c>
      <c r="E465" s="54">
        <f t="shared" si="29"/>
        <v>1592.6295343776681</v>
      </c>
      <c r="G465" s="48">
        <f t="shared" si="32"/>
        <v>2257071566.4901481</v>
      </c>
      <c r="I465" s="1"/>
      <c r="N465" s="50">
        <f t="shared" si="30"/>
        <v>30.545148696834548</v>
      </c>
      <c r="O465" s="50"/>
    </row>
    <row r="466" spans="3:15" x14ac:dyDescent="0.25">
      <c r="C466" s="27">
        <f t="shared" si="31"/>
        <v>1020782</v>
      </c>
      <c r="D466" s="62">
        <f t="shared" si="29"/>
        <v>2780132.9</v>
      </c>
      <c r="E466" s="54">
        <f t="shared" si="29"/>
        <v>1592.6295343776681</v>
      </c>
      <c r="G466" s="48">
        <f t="shared" si="32"/>
        <v>2257071566.4901481</v>
      </c>
      <c r="I466" s="1"/>
      <c r="N466" s="50">
        <f t="shared" si="30"/>
        <v>30.545148696834548</v>
      </c>
      <c r="O466" s="50"/>
    </row>
    <row r="467" spans="3:15" x14ac:dyDescent="0.25">
      <c r="C467" s="27">
        <f t="shared" si="31"/>
        <v>1020782</v>
      </c>
      <c r="D467" s="62">
        <f t="shared" si="29"/>
        <v>2780132.9</v>
      </c>
      <c r="E467" s="54">
        <f t="shared" si="29"/>
        <v>1592.6295343776681</v>
      </c>
      <c r="G467" s="48">
        <f t="shared" si="32"/>
        <v>2257071566.4901481</v>
      </c>
      <c r="I467" s="1"/>
      <c r="N467" s="50">
        <f t="shared" si="30"/>
        <v>30.545148696834548</v>
      </c>
      <c r="O467" s="50"/>
    </row>
    <row r="468" spans="3:15" x14ac:dyDescent="0.25">
      <c r="C468" s="27">
        <f t="shared" si="31"/>
        <v>1020782</v>
      </c>
      <c r="D468" s="62">
        <f t="shared" si="29"/>
        <v>2780132.9</v>
      </c>
      <c r="E468" s="54">
        <f t="shared" si="29"/>
        <v>1592.6295343776681</v>
      </c>
      <c r="G468" s="48">
        <f t="shared" si="32"/>
        <v>2257071566.4901481</v>
      </c>
      <c r="I468" s="1"/>
      <c r="N468" s="50">
        <f t="shared" si="30"/>
        <v>30.545148696834548</v>
      </c>
      <c r="O468" s="50"/>
    </row>
    <row r="469" spans="3:15" x14ac:dyDescent="0.25">
      <c r="C469" s="27">
        <f t="shared" si="31"/>
        <v>1020782</v>
      </c>
      <c r="D469" s="62">
        <f t="shared" si="29"/>
        <v>2780132.9</v>
      </c>
      <c r="E469" s="54">
        <f t="shared" si="29"/>
        <v>1592.6295343776681</v>
      </c>
      <c r="G469" s="48">
        <f t="shared" si="32"/>
        <v>2257071566.4901481</v>
      </c>
      <c r="I469" s="1"/>
      <c r="N469" s="50">
        <f t="shared" si="30"/>
        <v>30.545148696834548</v>
      </c>
      <c r="O469" s="50"/>
    </row>
    <row r="470" spans="3:15" x14ac:dyDescent="0.25">
      <c r="C470" s="27">
        <f t="shared" si="31"/>
        <v>1020782</v>
      </c>
      <c r="D470" s="62">
        <f t="shared" si="31"/>
        <v>2780132.9</v>
      </c>
      <c r="E470" s="54">
        <f t="shared" si="31"/>
        <v>1592.6295343776681</v>
      </c>
      <c r="G470" s="48">
        <f t="shared" si="32"/>
        <v>2257071566.4901481</v>
      </c>
      <c r="I470" s="1"/>
      <c r="N470" s="50">
        <f t="shared" ref="N470:N533" si="33">N469</f>
        <v>30.545148696834548</v>
      </c>
      <c r="O470" s="50"/>
    </row>
    <row r="471" spans="3:15" x14ac:dyDescent="0.25">
      <c r="C471" s="27">
        <f t="shared" ref="C471:E534" si="34">C470</f>
        <v>1020782</v>
      </c>
      <c r="D471" s="62">
        <f t="shared" si="34"/>
        <v>2780132.9</v>
      </c>
      <c r="E471" s="54">
        <f t="shared" si="34"/>
        <v>1592.6295343776681</v>
      </c>
      <c r="G471" s="48">
        <f t="shared" ref="G471:G534" si="35">G470</f>
        <v>2257071566.4901481</v>
      </c>
      <c r="I471" s="1"/>
      <c r="N471" s="50">
        <f t="shared" si="33"/>
        <v>30.545148696834548</v>
      </c>
      <c r="O471" s="50"/>
    </row>
    <row r="472" spans="3:15" x14ac:dyDescent="0.25">
      <c r="C472" s="27">
        <f t="shared" si="34"/>
        <v>1020782</v>
      </c>
      <c r="D472" s="62">
        <f t="shared" si="34"/>
        <v>2780132.9</v>
      </c>
      <c r="E472" s="54">
        <f t="shared" si="34"/>
        <v>1592.6295343776681</v>
      </c>
      <c r="G472" s="48">
        <f t="shared" si="35"/>
        <v>2257071566.4901481</v>
      </c>
      <c r="I472" s="1"/>
      <c r="N472" s="50">
        <f t="shared" si="33"/>
        <v>30.545148696834548</v>
      </c>
      <c r="O472" s="50"/>
    </row>
    <row r="473" spans="3:15" x14ac:dyDescent="0.25">
      <c r="C473" s="27">
        <f t="shared" si="34"/>
        <v>1020782</v>
      </c>
      <c r="D473" s="62">
        <f t="shared" si="34"/>
        <v>2780132.9</v>
      </c>
      <c r="E473" s="54">
        <f t="shared" si="34"/>
        <v>1592.6295343776681</v>
      </c>
      <c r="G473" s="48">
        <f t="shared" si="35"/>
        <v>2257071566.4901481</v>
      </c>
      <c r="I473" s="1"/>
      <c r="N473" s="50">
        <f t="shared" si="33"/>
        <v>30.545148696834548</v>
      </c>
      <c r="O473" s="50"/>
    </row>
    <row r="474" spans="3:15" x14ac:dyDescent="0.25">
      <c r="C474" s="27">
        <f t="shared" si="34"/>
        <v>1020782</v>
      </c>
      <c r="D474" s="62">
        <f t="shared" si="34"/>
        <v>2780132.9</v>
      </c>
      <c r="E474" s="54">
        <f t="shared" si="34"/>
        <v>1592.6295343776681</v>
      </c>
      <c r="G474" s="48">
        <f t="shared" si="35"/>
        <v>2257071566.4901481</v>
      </c>
      <c r="I474" s="1"/>
      <c r="N474" s="50">
        <f t="shared" si="33"/>
        <v>30.545148696834548</v>
      </c>
      <c r="O474" s="50"/>
    </row>
    <row r="475" spans="3:15" x14ac:dyDescent="0.25">
      <c r="C475" s="27">
        <f t="shared" si="34"/>
        <v>1020782</v>
      </c>
      <c r="D475" s="62">
        <f t="shared" si="34"/>
        <v>2780132.9</v>
      </c>
      <c r="E475" s="54">
        <f t="shared" si="34"/>
        <v>1592.6295343776681</v>
      </c>
      <c r="G475" s="48">
        <f t="shared" si="35"/>
        <v>2257071566.4901481</v>
      </c>
      <c r="I475" s="1"/>
      <c r="N475" s="50">
        <f t="shared" si="33"/>
        <v>30.545148696834548</v>
      </c>
      <c r="O475" s="50"/>
    </row>
    <row r="476" spans="3:15" x14ac:dyDescent="0.25">
      <c r="C476" s="27">
        <f t="shared" si="34"/>
        <v>1020782</v>
      </c>
      <c r="D476" s="62">
        <f t="shared" si="34"/>
        <v>2780132.9</v>
      </c>
      <c r="E476" s="54">
        <f t="shared" si="34"/>
        <v>1592.6295343776681</v>
      </c>
      <c r="G476" s="48">
        <f t="shared" si="35"/>
        <v>2257071566.4901481</v>
      </c>
      <c r="I476" s="1"/>
      <c r="N476" s="50">
        <f t="shared" si="33"/>
        <v>30.545148696834548</v>
      </c>
      <c r="O476" s="50"/>
    </row>
    <row r="477" spans="3:15" x14ac:dyDescent="0.25">
      <c r="C477" s="27">
        <f t="shared" si="34"/>
        <v>1020782</v>
      </c>
      <c r="D477" s="62">
        <f t="shared" si="34"/>
        <v>2780132.9</v>
      </c>
      <c r="E477" s="54">
        <f t="shared" si="34"/>
        <v>1592.6295343776681</v>
      </c>
      <c r="G477" s="48">
        <f t="shared" si="35"/>
        <v>2257071566.4901481</v>
      </c>
      <c r="I477" s="1"/>
      <c r="N477" s="50">
        <f t="shared" si="33"/>
        <v>30.545148696834548</v>
      </c>
      <c r="O477" s="50"/>
    </row>
    <row r="478" spans="3:15" x14ac:dyDescent="0.25">
      <c r="C478" s="27">
        <f t="shared" si="34"/>
        <v>1020782</v>
      </c>
      <c r="D478" s="62">
        <f t="shared" si="34"/>
        <v>2780132.9</v>
      </c>
      <c r="E478" s="54">
        <f t="shared" si="34"/>
        <v>1592.6295343776681</v>
      </c>
      <c r="G478" s="48">
        <f t="shared" si="35"/>
        <v>2257071566.4901481</v>
      </c>
      <c r="I478" s="1"/>
      <c r="N478" s="50">
        <f t="shared" si="33"/>
        <v>30.545148696834548</v>
      </c>
      <c r="O478" s="50"/>
    </row>
    <row r="479" spans="3:15" x14ac:dyDescent="0.25">
      <c r="C479" s="27">
        <f t="shared" si="34"/>
        <v>1020782</v>
      </c>
      <c r="D479" s="62">
        <f t="shared" si="34"/>
        <v>2780132.9</v>
      </c>
      <c r="E479" s="54">
        <f t="shared" si="34"/>
        <v>1592.6295343776681</v>
      </c>
      <c r="G479" s="48">
        <f t="shared" si="35"/>
        <v>2257071566.4901481</v>
      </c>
      <c r="I479" s="1"/>
      <c r="N479" s="50">
        <f t="shared" si="33"/>
        <v>30.545148696834548</v>
      </c>
      <c r="O479" s="50"/>
    </row>
    <row r="480" spans="3:15" x14ac:dyDescent="0.25">
      <c r="C480" s="27">
        <f t="shared" si="34"/>
        <v>1020782</v>
      </c>
      <c r="D480" s="62">
        <f t="shared" si="34"/>
        <v>2780132.9</v>
      </c>
      <c r="E480" s="54">
        <f t="shared" si="34"/>
        <v>1592.6295343776681</v>
      </c>
      <c r="G480" s="48">
        <f t="shared" si="35"/>
        <v>2257071566.4901481</v>
      </c>
      <c r="I480" s="1"/>
      <c r="N480" s="50">
        <f t="shared" si="33"/>
        <v>30.545148696834548</v>
      </c>
      <c r="O480" s="50"/>
    </row>
    <row r="481" spans="3:15" x14ac:dyDescent="0.25">
      <c r="C481" s="27">
        <f t="shared" si="34"/>
        <v>1020782</v>
      </c>
      <c r="D481" s="62">
        <f t="shared" si="34"/>
        <v>2780132.9</v>
      </c>
      <c r="E481" s="54">
        <f t="shared" si="34"/>
        <v>1592.6295343776681</v>
      </c>
      <c r="G481" s="48">
        <f t="shared" si="35"/>
        <v>2257071566.4901481</v>
      </c>
      <c r="I481" s="1"/>
      <c r="N481" s="50">
        <f t="shared" si="33"/>
        <v>30.545148696834548</v>
      </c>
      <c r="O481" s="50"/>
    </row>
    <row r="482" spans="3:15" x14ac:dyDescent="0.25">
      <c r="C482" s="27">
        <f t="shared" si="34"/>
        <v>1020782</v>
      </c>
      <c r="D482" s="62">
        <f t="shared" si="34"/>
        <v>2780132.9</v>
      </c>
      <c r="E482" s="54">
        <f t="shared" si="34"/>
        <v>1592.6295343776681</v>
      </c>
      <c r="G482" s="48">
        <f t="shared" si="35"/>
        <v>2257071566.4901481</v>
      </c>
      <c r="I482" s="1"/>
      <c r="N482" s="50">
        <f t="shared" si="33"/>
        <v>30.545148696834548</v>
      </c>
      <c r="O482" s="50"/>
    </row>
    <row r="483" spans="3:15" x14ac:dyDescent="0.25">
      <c r="C483" s="27">
        <f t="shared" si="34"/>
        <v>1020782</v>
      </c>
      <c r="D483" s="62">
        <f t="shared" si="34"/>
        <v>2780132.9</v>
      </c>
      <c r="E483" s="54">
        <f t="shared" si="34"/>
        <v>1592.6295343776681</v>
      </c>
      <c r="G483" s="48">
        <f t="shared" si="35"/>
        <v>2257071566.4901481</v>
      </c>
      <c r="I483" s="1"/>
      <c r="N483" s="50">
        <f t="shared" si="33"/>
        <v>30.545148696834548</v>
      </c>
      <c r="O483" s="50"/>
    </row>
    <row r="484" spans="3:15" x14ac:dyDescent="0.25">
      <c r="C484" s="27">
        <f t="shared" si="34"/>
        <v>1020782</v>
      </c>
      <c r="D484" s="62">
        <f t="shared" si="34"/>
        <v>2780132.9</v>
      </c>
      <c r="E484" s="54">
        <f t="shared" si="34"/>
        <v>1592.6295343776681</v>
      </c>
      <c r="G484" s="48">
        <f t="shared" si="35"/>
        <v>2257071566.4901481</v>
      </c>
      <c r="I484" s="1"/>
      <c r="N484" s="50">
        <f t="shared" si="33"/>
        <v>30.545148696834548</v>
      </c>
      <c r="O484" s="50"/>
    </row>
    <row r="485" spans="3:15" x14ac:dyDescent="0.25">
      <c r="C485" s="27">
        <f t="shared" si="34"/>
        <v>1020782</v>
      </c>
      <c r="D485" s="62">
        <f t="shared" si="34"/>
        <v>2780132.9</v>
      </c>
      <c r="E485" s="54">
        <f t="shared" si="34"/>
        <v>1592.6295343776681</v>
      </c>
      <c r="G485" s="48">
        <f t="shared" si="35"/>
        <v>2257071566.4901481</v>
      </c>
      <c r="I485" s="1"/>
      <c r="N485" s="50">
        <f t="shared" si="33"/>
        <v>30.545148696834548</v>
      </c>
      <c r="O485" s="50"/>
    </row>
    <row r="486" spans="3:15" x14ac:dyDescent="0.25">
      <c r="C486" s="27">
        <f t="shared" si="34"/>
        <v>1020782</v>
      </c>
      <c r="D486" s="62">
        <f t="shared" si="34"/>
        <v>2780132.9</v>
      </c>
      <c r="E486" s="54">
        <f t="shared" si="34"/>
        <v>1592.6295343776681</v>
      </c>
      <c r="G486" s="48">
        <f t="shared" si="35"/>
        <v>2257071566.4901481</v>
      </c>
      <c r="I486" s="1"/>
      <c r="N486" s="50">
        <f t="shared" si="33"/>
        <v>30.545148696834548</v>
      </c>
      <c r="O486" s="50"/>
    </row>
    <row r="487" spans="3:15" x14ac:dyDescent="0.25">
      <c r="C487" s="27">
        <f t="shared" si="34"/>
        <v>1020782</v>
      </c>
      <c r="D487" s="62">
        <f t="shared" si="34"/>
        <v>2780132.9</v>
      </c>
      <c r="E487" s="54">
        <f t="shared" si="34"/>
        <v>1592.6295343776681</v>
      </c>
      <c r="G487" s="48">
        <f t="shared" si="35"/>
        <v>2257071566.4901481</v>
      </c>
      <c r="I487" s="1"/>
      <c r="N487" s="50">
        <f t="shared" si="33"/>
        <v>30.545148696834548</v>
      </c>
      <c r="O487" s="50"/>
    </row>
    <row r="488" spans="3:15" x14ac:dyDescent="0.25">
      <c r="C488" s="27">
        <f t="shared" si="34"/>
        <v>1020782</v>
      </c>
      <c r="D488" s="62">
        <f t="shared" si="34"/>
        <v>2780132.9</v>
      </c>
      <c r="E488" s="54">
        <f t="shared" si="34"/>
        <v>1592.6295343776681</v>
      </c>
      <c r="G488" s="48">
        <f t="shared" si="35"/>
        <v>2257071566.4901481</v>
      </c>
      <c r="I488" s="1"/>
      <c r="N488" s="50">
        <f t="shared" si="33"/>
        <v>30.545148696834548</v>
      </c>
      <c r="O488" s="50"/>
    </row>
    <row r="489" spans="3:15" x14ac:dyDescent="0.25">
      <c r="C489" s="27">
        <f t="shared" si="34"/>
        <v>1020782</v>
      </c>
      <c r="D489" s="62">
        <f t="shared" si="34"/>
        <v>2780132.9</v>
      </c>
      <c r="E489" s="54">
        <f t="shared" si="34"/>
        <v>1592.6295343776681</v>
      </c>
      <c r="G489" s="48">
        <f t="shared" si="35"/>
        <v>2257071566.4901481</v>
      </c>
      <c r="I489" s="1"/>
      <c r="N489" s="50">
        <f t="shared" si="33"/>
        <v>30.545148696834548</v>
      </c>
      <c r="O489" s="50"/>
    </row>
    <row r="490" spans="3:15" x14ac:dyDescent="0.25">
      <c r="C490" s="27">
        <f t="shared" si="34"/>
        <v>1020782</v>
      </c>
      <c r="D490" s="62">
        <f t="shared" si="34"/>
        <v>2780132.9</v>
      </c>
      <c r="E490" s="54">
        <f t="shared" si="34"/>
        <v>1592.6295343776681</v>
      </c>
      <c r="G490" s="48">
        <f t="shared" si="35"/>
        <v>2257071566.4901481</v>
      </c>
      <c r="I490" s="1"/>
      <c r="N490" s="50">
        <f t="shared" si="33"/>
        <v>30.545148696834548</v>
      </c>
      <c r="O490" s="50"/>
    </row>
    <row r="491" spans="3:15" x14ac:dyDescent="0.25">
      <c r="C491" s="27">
        <f t="shared" si="34"/>
        <v>1020782</v>
      </c>
      <c r="D491" s="62">
        <f t="shared" si="34"/>
        <v>2780132.9</v>
      </c>
      <c r="E491" s="54">
        <f t="shared" si="34"/>
        <v>1592.6295343776681</v>
      </c>
      <c r="G491" s="48">
        <f t="shared" si="35"/>
        <v>2257071566.4901481</v>
      </c>
      <c r="I491" s="1"/>
      <c r="N491" s="50">
        <f t="shared" si="33"/>
        <v>30.545148696834548</v>
      </c>
      <c r="O491" s="50"/>
    </row>
    <row r="492" spans="3:15" x14ac:dyDescent="0.25">
      <c r="C492" s="27">
        <f t="shared" si="34"/>
        <v>1020782</v>
      </c>
      <c r="D492" s="62">
        <f t="shared" si="34"/>
        <v>2780132.9</v>
      </c>
      <c r="E492" s="54">
        <f t="shared" si="34"/>
        <v>1592.6295343776681</v>
      </c>
      <c r="G492" s="48">
        <f t="shared" si="35"/>
        <v>2257071566.4901481</v>
      </c>
      <c r="I492" s="1"/>
      <c r="N492" s="50">
        <f t="shared" si="33"/>
        <v>30.545148696834548</v>
      </c>
      <c r="O492" s="50"/>
    </row>
    <row r="493" spans="3:15" x14ac:dyDescent="0.25">
      <c r="C493" s="27">
        <f t="shared" si="34"/>
        <v>1020782</v>
      </c>
      <c r="D493" s="62">
        <f t="shared" si="34"/>
        <v>2780132.9</v>
      </c>
      <c r="E493" s="54">
        <f t="shared" si="34"/>
        <v>1592.6295343776681</v>
      </c>
      <c r="G493" s="48">
        <f t="shared" si="35"/>
        <v>2257071566.4901481</v>
      </c>
      <c r="I493" s="1"/>
      <c r="N493" s="50">
        <f t="shared" si="33"/>
        <v>30.545148696834548</v>
      </c>
      <c r="O493" s="50"/>
    </row>
    <row r="494" spans="3:15" x14ac:dyDescent="0.25">
      <c r="C494" s="27">
        <f t="shared" si="34"/>
        <v>1020782</v>
      </c>
      <c r="D494" s="62">
        <f t="shared" si="34"/>
        <v>2780132.9</v>
      </c>
      <c r="E494" s="54">
        <f t="shared" si="34"/>
        <v>1592.6295343776681</v>
      </c>
      <c r="G494" s="48">
        <f t="shared" si="35"/>
        <v>2257071566.4901481</v>
      </c>
      <c r="I494" s="1"/>
      <c r="N494" s="50">
        <f t="shared" si="33"/>
        <v>30.545148696834548</v>
      </c>
      <c r="O494" s="50"/>
    </row>
    <row r="495" spans="3:15" x14ac:dyDescent="0.25">
      <c r="C495" s="27">
        <f t="shared" si="34"/>
        <v>1020782</v>
      </c>
      <c r="D495" s="62">
        <f t="shared" si="34"/>
        <v>2780132.9</v>
      </c>
      <c r="E495" s="54">
        <f t="shared" si="34"/>
        <v>1592.6295343776681</v>
      </c>
      <c r="G495" s="48">
        <f t="shared" si="35"/>
        <v>2257071566.4901481</v>
      </c>
      <c r="I495" s="1"/>
      <c r="N495" s="50">
        <f t="shared" si="33"/>
        <v>30.545148696834548</v>
      </c>
      <c r="O495" s="50"/>
    </row>
    <row r="496" spans="3:15" x14ac:dyDescent="0.25">
      <c r="C496" s="27">
        <f t="shared" si="34"/>
        <v>1020782</v>
      </c>
      <c r="D496" s="62">
        <f t="shared" si="34"/>
        <v>2780132.9</v>
      </c>
      <c r="E496" s="54">
        <f t="shared" si="34"/>
        <v>1592.6295343776681</v>
      </c>
      <c r="G496" s="48">
        <f t="shared" si="35"/>
        <v>2257071566.4901481</v>
      </c>
      <c r="I496" s="1"/>
      <c r="N496" s="50">
        <f t="shared" si="33"/>
        <v>30.545148696834548</v>
      </c>
      <c r="O496" s="50"/>
    </row>
    <row r="497" spans="3:15" x14ac:dyDescent="0.25">
      <c r="C497" s="27">
        <f t="shared" si="34"/>
        <v>1020782</v>
      </c>
      <c r="D497" s="62">
        <f t="shared" si="34"/>
        <v>2780132.9</v>
      </c>
      <c r="E497" s="54">
        <f t="shared" si="34"/>
        <v>1592.6295343776681</v>
      </c>
      <c r="G497" s="48">
        <f t="shared" si="35"/>
        <v>2257071566.4901481</v>
      </c>
      <c r="I497" s="1"/>
      <c r="N497" s="50">
        <f t="shared" si="33"/>
        <v>30.545148696834548</v>
      </c>
      <c r="O497" s="50"/>
    </row>
    <row r="498" spans="3:15" x14ac:dyDescent="0.25">
      <c r="C498" s="27">
        <f t="shared" si="34"/>
        <v>1020782</v>
      </c>
      <c r="D498" s="62">
        <f t="shared" si="34"/>
        <v>2780132.9</v>
      </c>
      <c r="E498" s="54">
        <f t="shared" si="34"/>
        <v>1592.6295343776681</v>
      </c>
      <c r="G498" s="48">
        <f t="shared" si="35"/>
        <v>2257071566.4901481</v>
      </c>
      <c r="I498" s="1"/>
      <c r="N498" s="50">
        <f t="shared" si="33"/>
        <v>30.545148696834548</v>
      </c>
      <c r="O498" s="50"/>
    </row>
    <row r="499" spans="3:15" x14ac:dyDescent="0.25">
      <c r="C499" s="27">
        <f t="shared" si="34"/>
        <v>1020782</v>
      </c>
      <c r="D499" s="62">
        <f t="shared" si="34"/>
        <v>2780132.9</v>
      </c>
      <c r="E499" s="54">
        <f t="shared" si="34"/>
        <v>1592.6295343776681</v>
      </c>
      <c r="G499" s="48">
        <f t="shared" si="35"/>
        <v>2257071566.4901481</v>
      </c>
      <c r="I499" s="1"/>
      <c r="N499" s="50">
        <f t="shared" si="33"/>
        <v>30.545148696834548</v>
      </c>
      <c r="O499" s="50"/>
    </row>
    <row r="500" spans="3:15" x14ac:dyDescent="0.25">
      <c r="C500" s="27">
        <f t="shared" si="34"/>
        <v>1020782</v>
      </c>
      <c r="D500" s="62">
        <f t="shared" si="34"/>
        <v>2780132.9</v>
      </c>
      <c r="E500" s="54">
        <f t="shared" si="34"/>
        <v>1592.6295343776681</v>
      </c>
      <c r="G500" s="48">
        <f t="shared" si="35"/>
        <v>2257071566.4901481</v>
      </c>
      <c r="I500" s="1"/>
      <c r="N500" s="50">
        <f t="shared" si="33"/>
        <v>30.545148696834548</v>
      </c>
      <c r="O500" s="50"/>
    </row>
    <row r="501" spans="3:15" x14ac:dyDescent="0.25">
      <c r="C501" s="27">
        <f t="shared" si="34"/>
        <v>1020782</v>
      </c>
      <c r="D501" s="62">
        <f t="shared" si="34"/>
        <v>2780132.9</v>
      </c>
      <c r="E501" s="54">
        <f t="shared" si="34"/>
        <v>1592.6295343776681</v>
      </c>
      <c r="G501" s="48">
        <f t="shared" si="35"/>
        <v>2257071566.4901481</v>
      </c>
      <c r="I501" s="1"/>
      <c r="N501" s="50">
        <f t="shared" si="33"/>
        <v>30.545148696834548</v>
      </c>
      <c r="O501" s="50"/>
    </row>
    <row r="502" spans="3:15" x14ac:dyDescent="0.25">
      <c r="C502" s="27">
        <f t="shared" si="34"/>
        <v>1020782</v>
      </c>
      <c r="D502" s="62">
        <f t="shared" si="34"/>
        <v>2780132.9</v>
      </c>
      <c r="E502" s="54">
        <f t="shared" si="34"/>
        <v>1592.6295343776681</v>
      </c>
      <c r="G502" s="48">
        <f t="shared" si="35"/>
        <v>2257071566.4901481</v>
      </c>
      <c r="I502" s="1"/>
      <c r="N502" s="50">
        <f t="shared" si="33"/>
        <v>30.545148696834548</v>
      </c>
      <c r="O502" s="50"/>
    </row>
    <row r="503" spans="3:15" x14ac:dyDescent="0.25">
      <c r="C503" s="27">
        <f t="shared" si="34"/>
        <v>1020782</v>
      </c>
      <c r="D503" s="62">
        <f t="shared" si="34"/>
        <v>2780132.9</v>
      </c>
      <c r="E503" s="54">
        <f t="shared" si="34"/>
        <v>1592.6295343776681</v>
      </c>
      <c r="G503" s="48">
        <f t="shared" si="35"/>
        <v>2257071566.4901481</v>
      </c>
      <c r="I503" s="1"/>
      <c r="N503" s="50">
        <f t="shared" si="33"/>
        <v>30.545148696834548</v>
      </c>
      <c r="O503" s="50"/>
    </row>
    <row r="504" spans="3:15" x14ac:dyDescent="0.25">
      <c r="C504" s="27">
        <f t="shared" si="34"/>
        <v>1020782</v>
      </c>
      <c r="D504" s="62">
        <f t="shared" si="34"/>
        <v>2780132.9</v>
      </c>
      <c r="E504" s="54">
        <f t="shared" si="34"/>
        <v>1592.6295343776681</v>
      </c>
      <c r="G504" s="48">
        <f t="shared" si="35"/>
        <v>2257071566.4901481</v>
      </c>
      <c r="I504" s="1"/>
      <c r="N504" s="50">
        <f t="shared" si="33"/>
        <v>30.545148696834548</v>
      </c>
      <c r="O504" s="50"/>
    </row>
    <row r="505" spans="3:15" x14ac:dyDescent="0.25">
      <c r="C505" s="27">
        <f t="shared" si="34"/>
        <v>1020782</v>
      </c>
      <c r="D505" s="62">
        <f t="shared" si="34"/>
        <v>2780132.9</v>
      </c>
      <c r="E505" s="54">
        <f t="shared" si="34"/>
        <v>1592.6295343776681</v>
      </c>
      <c r="G505" s="48">
        <f t="shared" si="35"/>
        <v>2257071566.4901481</v>
      </c>
      <c r="I505" s="1"/>
      <c r="N505" s="50">
        <f t="shared" si="33"/>
        <v>30.545148696834548</v>
      </c>
      <c r="O505" s="50"/>
    </row>
    <row r="506" spans="3:15" x14ac:dyDescent="0.25">
      <c r="C506" s="27">
        <f t="shared" si="34"/>
        <v>1020782</v>
      </c>
      <c r="D506" s="62">
        <f t="shared" si="34"/>
        <v>2780132.9</v>
      </c>
      <c r="E506" s="54">
        <f t="shared" si="34"/>
        <v>1592.6295343776681</v>
      </c>
      <c r="G506" s="48">
        <f t="shared" si="35"/>
        <v>2257071566.4901481</v>
      </c>
      <c r="I506" s="1"/>
      <c r="N506" s="50">
        <f t="shared" si="33"/>
        <v>30.545148696834548</v>
      </c>
      <c r="O506" s="50"/>
    </row>
    <row r="507" spans="3:15" x14ac:dyDescent="0.25">
      <c r="C507" s="27">
        <f t="shared" si="34"/>
        <v>1020782</v>
      </c>
      <c r="D507" s="62">
        <f t="shared" si="34"/>
        <v>2780132.9</v>
      </c>
      <c r="E507" s="54">
        <f t="shared" si="34"/>
        <v>1592.6295343776681</v>
      </c>
      <c r="G507" s="48">
        <f t="shared" si="35"/>
        <v>2257071566.4901481</v>
      </c>
      <c r="I507" s="1"/>
      <c r="N507" s="50">
        <f t="shared" si="33"/>
        <v>30.545148696834548</v>
      </c>
      <c r="O507" s="50"/>
    </row>
    <row r="508" spans="3:15" x14ac:dyDescent="0.25">
      <c r="C508" s="27">
        <f t="shared" si="34"/>
        <v>1020782</v>
      </c>
      <c r="D508" s="62">
        <f t="shared" si="34"/>
        <v>2780132.9</v>
      </c>
      <c r="E508" s="54">
        <f t="shared" si="34"/>
        <v>1592.6295343776681</v>
      </c>
      <c r="G508" s="48">
        <f t="shared" si="35"/>
        <v>2257071566.4901481</v>
      </c>
      <c r="I508" s="1"/>
      <c r="N508" s="50">
        <f t="shared" si="33"/>
        <v>30.545148696834548</v>
      </c>
      <c r="O508" s="50"/>
    </row>
    <row r="509" spans="3:15" x14ac:dyDescent="0.25">
      <c r="C509" s="27">
        <f t="shared" si="34"/>
        <v>1020782</v>
      </c>
      <c r="D509" s="62">
        <f t="shared" si="34"/>
        <v>2780132.9</v>
      </c>
      <c r="E509" s="54">
        <f t="shared" si="34"/>
        <v>1592.6295343776681</v>
      </c>
      <c r="G509" s="48">
        <f t="shared" si="35"/>
        <v>2257071566.4901481</v>
      </c>
      <c r="I509" s="1"/>
      <c r="N509" s="50">
        <f t="shared" si="33"/>
        <v>30.545148696834548</v>
      </c>
      <c r="O509" s="50"/>
    </row>
    <row r="510" spans="3:15" x14ac:dyDescent="0.25">
      <c r="C510" s="27">
        <f t="shared" si="34"/>
        <v>1020782</v>
      </c>
      <c r="D510" s="62">
        <f t="shared" si="34"/>
        <v>2780132.9</v>
      </c>
      <c r="E510" s="54">
        <f t="shared" si="34"/>
        <v>1592.6295343776681</v>
      </c>
      <c r="G510" s="48">
        <f t="shared" si="35"/>
        <v>2257071566.4901481</v>
      </c>
      <c r="I510" s="1"/>
      <c r="N510" s="50">
        <f t="shared" si="33"/>
        <v>30.545148696834548</v>
      </c>
      <c r="O510" s="50"/>
    </row>
    <row r="511" spans="3:15" x14ac:dyDescent="0.25">
      <c r="C511" s="27">
        <f t="shared" si="34"/>
        <v>1020782</v>
      </c>
      <c r="D511" s="62">
        <f t="shared" si="34"/>
        <v>2780132.9</v>
      </c>
      <c r="E511" s="54">
        <f t="shared" si="34"/>
        <v>1592.6295343776681</v>
      </c>
      <c r="G511" s="48">
        <f t="shared" si="35"/>
        <v>2257071566.4901481</v>
      </c>
      <c r="I511" s="1"/>
      <c r="N511" s="50">
        <f t="shared" si="33"/>
        <v>30.545148696834548</v>
      </c>
      <c r="O511" s="50"/>
    </row>
    <row r="512" spans="3:15" x14ac:dyDescent="0.25">
      <c r="C512" s="27">
        <f t="shared" si="34"/>
        <v>1020782</v>
      </c>
      <c r="D512" s="62">
        <f t="shared" si="34"/>
        <v>2780132.9</v>
      </c>
      <c r="E512" s="54">
        <f t="shared" si="34"/>
        <v>1592.6295343776681</v>
      </c>
      <c r="G512" s="48">
        <f t="shared" si="35"/>
        <v>2257071566.4901481</v>
      </c>
      <c r="I512" s="1"/>
      <c r="N512" s="50">
        <f t="shared" si="33"/>
        <v>30.545148696834548</v>
      </c>
      <c r="O512" s="50"/>
    </row>
    <row r="513" spans="3:15" x14ac:dyDescent="0.25">
      <c r="C513" s="27">
        <f t="shared" si="34"/>
        <v>1020782</v>
      </c>
      <c r="D513" s="62">
        <f t="shared" si="34"/>
        <v>2780132.9</v>
      </c>
      <c r="E513" s="54">
        <f t="shared" si="34"/>
        <v>1592.6295343776681</v>
      </c>
      <c r="G513" s="48">
        <f t="shared" si="35"/>
        <v>2257071566.4901481</v>
      </c>
      <c r="I513" s="1"/>
      <c r="N513" s="50">
        <f t="shared" si="33"/>
        <v>30.545148696834548</v>
      </c>
      <c r="O513" s="50"/>
    </row>
    <row r="514" spans="3:15" x14ac:dyDescent="0.25">
      <c r="C514" s="27">
        <f t="shared" si="34"/>
        <v>1020782</v>
      </c>
      <c r="D514" s="62">
        <f t="shared" si="34"/>
        <v>2780132.9</v>
      </c>
      <c r="E514" s="54">
        <f t="shared" si="34"/>
        <v>1592.6295343776681</v>
      </c>
      <c r="G514" s="48">
        <f t="shared" si="35"/>
        <v>2257071566.4901481</v>
      </c>
      <c r="I514" s="1"/>
      <c r="N514" s="50">
        <f t="shared" si="33"/>
        <v>30.545148696834548</v>
      </c>
      <c r="O514" s="50"/>
    </row>
    <row r="515" spans="3:15" x14ac:dyDescent="0.25">
      <c r="C515" s="27">
        <f t="shared" si="34"/>
        <v>1020782</v>
      </c>
      <c r="D515" s="62">
        <f t="shared" si="34"/>
        <v>2780132.9</v>
      </c>
      <c r="E515" s="54">
        <f t="shared" si="34"/>
        <v>1592.6295343776681</v>
      </c>
      <c r="G515" s="48">
        <f t="shared" si="35"/>
        <v>2257071566.4901481</v>
      </c>
      <c r="I515" s="1"/>
      <c r="N515" s="50">
        <f t="shared" si="33"/>
        <v>30.545148696834548</v>
      </c>
      <c r="O515" s="50"/>
    </row>
    <row r="516" spans="3:15" x14ac:dyDescent="0.25">
      <c r="C516" s="27">
        <f t="shared" si="34"/>
        <v>1020782</v>
      </c>
      <c r="D516" s="62">
        <f t="shared" si="34"/>
        <v>2780132.9</v>
      </c>
      <c r="E516" s="54">
        <f t="shared" si="34"/>
        <v>1592.6295343776681</v>
      </c>
      <c r="G516" s="48">
        <f t="shared" si="35"/>
        <v>2257071566.4901481</v>
      </c>
      <c r="I516" s="1"/>
      <c r="N516" s="50">
        <f t="shared" si="33"/>
        <v>30.545148696834548</v>
      </c>
      <c r="O516" s="50"/>
    </row>
    <row r="517" spans="3:15" x14ac:dyDescent="0.25">
      <c r="C517" s="27">
        <f t="shared" si="34"/>
        <v>1020782</v>
      </c>
      <c r="D517" s="62">
        <f t="shared" si="34"/>
        <v>2780132.9</v>
      </c>
      <c r="E517" s="54">
        <f t="shared" si="34"/>
        <v>1592.6295343776681</v>
      </c>
      <c r="G517" s="48">
        <f t="shared" si="35"/>
        <v>2257071566.4901481</v>
      </c>
      <c r="I517" s="1"/>
      <c r="N517" s="50">
        <f t="shared" si="33"/>
        <v>30.545148696834548</v>
      </c>
      <c r="O517" s="50"/>
    </row>
    <row r="518" spans="3:15" x14ac:dyDescent="0.25">
      <c r="C518" s="27">
        <f t="shared" si="34"/>
        <v>1020782</v>
      </c>
      <c r="D518" s="62">
        <f t="shared" si="34"/>
        <v>2780132.9</v>
      </c>
      <c r="E518" s="54">
        <f t="shared" si="34"/>
        <v>1592.6295343776681</v>
      </c>
      <c r="G518" s="48">
        <f t="shared" si="35"/>
        <v>2257071566.4901481</v>
      </c>
      <c r="I518" s="1"/>
      <c r="N518" s="50">
        <f t="shared" si="33"/>
        <v>30.545148696834548</v>
      </c>
      <c r="O518" s="50"/>
    </row>
    <row r="519" spans="3:15" x14ac:dyDescent="0.25">
      <c r="C519" s="27">
        <f t="shared" si="34"/>
        <v>1020782</v>
      </c>
      <c r="D519" s="62">
        <f t="shared" si="34"/>
        <v>2780132.9</v>
      </c>
      <c r="E519" s="54">
        <f t="shared" si="34"/>
        <v>1592.6295343776681</v>
      </c>
      <c r="G519" s="48">
        <f t="shared" si="35"/>
        <v>2257071566.4901481</v>
      </c>
      <c r="I519" s="1"/>
      <c r="N519" s="50">
        <f t="shared" si="33"/>
        <v>30.545148696834548</v>
      </c>
      <c r="O519" s="50"/>
    </row>
    <row r="520" spans="3:15" x14ac:dyDescent="0.25">
      <c r="C520" s="27">
        <f t="shared" si="34"/>
        <v>1020782</v>
      </c>
      <c r="D520" s="62">
        <f t="shared" si="34"/>
        <v>2780132.9</v>
      </c>
      <c r="E520" s="54">
        <f t="shared" si="34"/>
        <v>1592.6295343776681</v>
      </c>
      <c r="G520" s="48">
        <f t="shared" si="35"/>
        <v>2257071566.4901481</v>
      </c>
      <c r="I520" s="1"/>
      <c r="N520" s="50">
        <f t="shared" si="33"/>
        <v>30.545148696834548</v>
      </c>
      <c r="O520" s="50"/>
    </row>
    <row r="521" spans="3:15" x14ac:dyDescent="0.25">
      <c r="C521" s="27">
        <f t="shared" si="34"/>
        <v>1020782</v>
      </c>
      <c r="D521" s="62">
        <f t="shared" si="34"/>
        <v>2780132.9</v>
      </c>
      <c r="E521" s="54">
        <f t="shared" si="34"/>
        <v>1592.6295343776681</v>
      </c>
      <c r="G521" s="48">
        <f t="shared" si="35"/>
        <v>2257071566.4901481</v>
      </c>
      <c r="I521" s="1"/>
      <c r="N521" s="50">
        <f t="shared" si="33"/>
        <v>30.545148696834548</v>
      </c>
      <c r="O521" s="50"/>
    </row>
    <row r="522" spans="3:15" x14ac:dyDescent="0.25">
      <c r="C522" s="27">
        <f t="shared" si="34"/>
        <v>1020782</v>
      </c>
      <c r="D522" s="62">
        <f t="shared" si="34"/>
        <v>2780132.9</v>
      </c>
      <c r="E522" s="54">
        <f t="shared" si="34"/>
        <v>1592.6295343776681</v>
      </c>
      <c r="G522" s="48">
        <f t="shared" si="35"/>
        <v>2257071566.4901481</v>
      </c>
      <c r="I522" s="1"/>
      <c r="N522" s="50">
        <f t="shared" si="33"/>
        <v>30.545148696834548</v>
      </c>
      <c r="O522" s="50"/>
    </row>
    <row r="523" spans="3:15" x14ac:dyDescent="0.25">
      <c r="C523" s="27">
        <f t="shared" si="34"/>
        <v>1020782</v>
      </c>
      <c r="D523" s="62">
        <f t="shared" si="34"/>
        <v>2780132.9</v>
      </c>
      <c r="E523" s="54">
        <f t="shared" si="34"/>
        <v>1592.6295343776681</v>
      </c>
      <c r="G523" s="48">
        <f t="shared" si="35"/>
        <v>2257071566.4901481</v>
      </c>
      <c r="I523" s="1"/>
      <c r="N523" s="50">
        <f t="shared" si="33"/>
        <v>30.545148696834548</v>
      </c>
      <c r="O523" s="50"/>
    </row>
    <row r="524" spans="3:15" x14ac:dyDescent="0.25">
      <c r="C524" s="27">
        <f t="shared" si="34"/>
        <v>1020782</v>
      </c>
      <c r="D524" s="62">
        <f t="shared" si="34"/>
        <v>2780132.9</v>
      </c>
      <c r="E524" s="54">
        <f t="shared" si="34"/>
        <v>1592.6295343776681</v>
      </c>
      <c r="G524" s="48">
        <f t="shared" si="35"/>
        <v>2257071566.4901481</v>
      </c>
      <c r="I524" s="1"/>
      <c r="N524" s="50">
        <f t="shared" si="33"/>
        <v>30.545148696834548</v>
      </c>
      <c r="O524" s="50"/>
    </row>
    <row r="525" spans="3:15" x14ac:dyDescent="0.25">
      <c r="C525" s="27">
        <f t="shared" si="34"/>
        <v>1020782</v>
      </c>
      <c r="D525" s="62">
        <f t="shared" si="34"/>
        <v>2780132.9</v>
      </c>
      <c r="E525" s="54">
        <f t="shared" si="34"/>
        <v>1592.6295343776681</v>
      </c>
      <c r="G525" s="48">
        <f t="shared" si="35"/>
        <v>2257071566.4901481</v>
      </c>
      <c r="I525" s="1"/>
      <c r="N525" s="50">
        <f t="shared" si="33"/>
        <v>30.545148696834548</v>
      </c>
      <c r="O525" s="50"/>
    </row>
    <row r="526" spans="3:15" x14ac:dyDescent="0.25">
      <c r="C526" s="27">
        <f t="shared" si="34"/>
        <v>1020782</v>
      </c>
      <c r="D526" s="62">
        <f t="shared" si="34"/>
        <v>2780132.9</v>
      </c>
      <c r="E526" s="54">
        <f t="shared" si="34"/>
        <v>1592.6295343776681</v>
      </c>
      <c r="G526" s="48">
        <f t="shared" si="35"/>
        <v>2257071566.4901481</v>
      </c>
      <c r="I526" s="1"/>
      <c r="N526" s="50">
        <f t="shared" si="33"/>
        <v>30.545148696834548</v>
      </c>
      <c r="O526" s="50"/>
    </row>
    <row r="527" spans="3:15" x14ac:dyDescent="0.25">
      <c r="C527" s="27">
        <f t="shared" si="34"/>
        <v>1020782</v>
      </c>
      <c r="D527" s="62">
        <f t="shared" si="34"/>
        <v>2780132.9</v>
      </c>
      <c r="E527" s="54">
        <f t="shared" si="34"/>
        <v>1592.6295343776681</v>
      </c>
      <c r="G527" s="48">
        <f t="shared" si="35"/>
        <v>2257071566.4901481</v>
      </c>
      <c r="I527" s="1"/>
      <c r="N527" s="50">
        <f t="shared" si="33"/>
        <v>30.545148696834548</v>
      </c>
      <c r="O527" s="50"/>
    </row>
    <row r="528" spans="3:15" x14ac:dyDescent="0.25">
      <c r="C528" s="27">
        <f t="shared" si="34"/>
        <v>1020782</v>
      </c>
      <c r="D528" s="62">
        <f t="shared" si="34"/>
        <v>2780132.9</v>
      </c>
      <c r="E528" s="54">
        <f t="shared" si="34"/>
        <v>1592.6295343776681</v>
      </c>
      <c r="G528" s="48">
        <f t="shared" si="35"/>
        <v>2257071566.4901481</v>
      </c>
      <c r="I528" s="1"/>
      <c r="N528" s="50">
        <f t="shared" si="33"/>
        <v>30.545148696834548</v>
      </c>
      <c r="O528" s="50"/>
    </row>
    <row r="529" spans="3:15" x14ac:dyDescent="0.25">
      <c r="C529" s="27">
        <f t="shared" si="34"/>
        <v>1020782</v>
      </c>
      <c r="D529" s="62">
        <f t="shared" si="34"/>
        <v>2780132.9</v>
      </c>
      <c r="E529" s="54">
        <f t="shared" si="34"/>
        <v>1592.6295343776681</v>
      </c>
      <c r="G529" s="48">
        <f t="shared" si="35"/>
        <v>2257071566.4901481</v>
      </c>
      <c r="I529" s="1"/>
      <c r="N529" s="50">
        <f t="shared" si="33"/>
        <v>30.545148696834548</v>
      </c>
      <c r="O529" s="50"/>
    </row>
    <row r="530" spans="3:15" x14ac:dyDescent="0.25">
      <c r="C530" s="27">
        <f t="shared" si="34"/>
        <v>1020782</v>
      </c>
      <c r="D530" s="62">
        <f t="shared" si="34"/>
        <v>2780132.9</v>
      </c>
      <c r="E530" s="54">
        <f t="shared" si="34"/>
        <v>1592.6295343776681</v>
      </c>
      <c r="G530" s="48">
        <f t="shared" si="35"/>
        <v>2257071566.4901481</v>
      </c>
      <c r="I530" s="1"/>
      <c r="N530" s="50">
        <f t="shared" si="33"/>
        <v>30.545148696834548</v>
      </c>
      <c r="O530" s="50"/>
    </row>
    <row r="531" spans="3:15" x14ac:dyDescent="0.25">
      <c r="C531" s="27">
        <f t="shared" si="34"/>
        <v>1020782</v>
      </c>
      <c r="D531" s="62">
        <f t="shared" si="34"/>
        <v>2780132.9</v>
      </c>
      <c r="E531" s="54">
        <f t="shared" si="34"/>
        <v>1592.6295343776681</v>
      </c>
      <c r="G531" s="48">
        <f t="shared" si="35"/>
        <v>2257071566.4901481</v>
      </c>
      <c r="I531" s="1"/>
      <c r="N531" s="50">
        <f t="shared" si="33"/>
        <v>30.545148696834548</v>
      </c>
      <c r="O531" s="50"/>
    </row>
    <row r="532" spans="3:15" x14ac:dyDescent="0.25">
      <c r="C532" s="27">
        <f t="shared" si="34"/>
        <v>1020782</v>
      </c>
      <c r="D532" s="62">
        <f t="shared" si="34"/>
        <v>2780132.9</v>
      </c>
      <c r="E532" s="54">
        <f t="shared" si="34"/>
        <v>1592.6295343776681</v>
      </c>
      <c r="G532" s="48">
        <f t="shared" si="35"/>
        <v>2257071566.4901481</v>
      </c>
      <c r="I532" s="1"/>
      <c r="N532" s="50">
        <f t="shared" si="33"/>
        <v>30.545148696834548</v>
      </c>
      <c r="O532" s="50"/>
    </row>
    <row r="533" spans="3:15" x14ac:dyDescent="0.25">
      <c r="C533" s="27">
        <f t="shared" si="34"/>
        <v>1020782</v>
      </c>
      <c r="D533" s="62">
        <f t="shared" si="34"/>
        <v>2780132.9</v>
      </c>
      <c r="E533" s="54">
        <f t="shared" si="34"/>
        <v>1592.6295343776681</v>
      </c>
      <c r="G533" s="48">
        <f t="shared" si="35"/>
        <v>2257071566.4901481</v>
      </c>
      <c r="I533" s="1"/>
      <c r="N533" s="50">
        <f t="shared" si="33"/>
        <v>30.545148696834548</v>
      </c>
      <c r="O533" s="50"/>
    </row>
    <row r="534" spans="3:15" x14ac:dyDescent="0.25">
      <c r="C534" s="27">
        <f t="shared" si="34"/>
        <v>1020782</v>
      </c>
      <c r="D534" s="62">
        <f t="shared" si="34"/>
        <v>2780132.9</v>
      </c>
      <c r="E534" s="54">
        <f t="shared" si="34"/>
        <v>1592.6295343776681</v>
      </c>
      <c r="G534" s="48">
        <f t="shared" si="35"/>
        <v>2257071566.4901481</v>
      </c>
      <c r="I534" s="1"/>
      <c r="N534" s="50">
        <f t="shared" ref="N534:N597" si="36">N533</f>
        <v>30.545148696834548</v>
      </c>
      <c r="O534" s="50"/>
    </row>
    <row r="535" spans="3:15" x14ac:dyDescent="0.25">
      <c r="C535" s="27">
        <f t="shared" ref="C535:E598" si="37">C534</f>
        <v>1020782</v>
      </c>
      <c r="D535" s="62">
        <f t="shared" si="37"/>
        <v>2780132.9</v>
      </c>
      <c r="E535" s="54">
        <f t="shared" si="37"/>
        <v>1592.6295343776681</v>
      </c>
      <c r="G535" s="48">
        <f t="shared" ref="G535:G598" si="38">G534</f>
        <v>2257071566.4901481</v>
      </c>
      <c r="I535" s="1"/>
      <c r="N535" s="50">
        <f t="shared" si="36"/>
        <v>30.545148696834548</v>
      </c>
      <c r="O535" s="50"/>
    </row>
    <row r="536" spans="3:15" x14ac:dyDescent="0.25">
      <c r="C536" s="27">
        <f t="shared" si="37"/>
        <v>1020782</v>
      </c>
      <c r="D536" s="62">
        <f t="shared" si="37"/>
        <v>2780132.9</v>
      </c>
      <c r="E536" s="54">
        <f t="shared" si="37"/>
        <v>1592.6295343776681</v>
      </c>
      <c r="G536" s="48">
        <f t="shared" si="38"/>
        <v>2257071566.4901481</v>
      </c>
      <c r="I536" s="1"/>
      <c r="N536" s="50">
        <f t="shared" si="36"/>
        <v>30.545148696834548</v>
      </c>
      <c r="O536" s="50"/>
    </row>
    <row r="537" spans="3:15" x14ac:dyDescent="0.25">
      <c r="C537" s="27">
        <f t="shared" si="37"/>
        <v>1020782</v>
      </c>
      <c r="D537" s="62">
        <f t="shared" si="37"/>
        <v>2780132.9</v>
      </c>
      <c r="E537" s="54">
        <f t="shared" si="37"/>
        <v>1592.6295343776681</v>
      </c>
      <c r="G537" s="48">
        <f t="shared" si="38"/>
        <v>2257071566.4901481</v>
      </c>
      <c r="I537" s="1"/>
      <c r="N537" s="50">
        <f t="shared" si="36"/>
        <v>30.545148696834548</v>
      </c>
      <c r="O537" s="50"/>
    </row>
    <row r="538" spans="3:15" x14ac:dyDescent="0.25">
      <c r="C538" s="27">
        <f t="shared" si="37"/>
        <v>1020782</v>
      </c>
      <c r="D538" s="62">
        <f t="shared" si="37"/>
        <v>2780132.9</v>
      </c>
      <c r="E538" s="54">
        <f t="shared" si="37"/>
        <v>1592.6295343776681</v>
      </c>
      <c r="G538" s="48">
        <f t="shared" si="38"/>
        <v>2257071566.4901481</v>
      </c>
      <c r="I538" s="1"/>
      <c r="N538" s="50">
        <f t="shared" si="36"/>
        <v>30.545148696834548</v>
      </c>
      <c r="O538" s="50"/>
    </row>
    <row r="539" spans="3:15" x14ac:dyDescent="0.25">
      <c r="C539" s="27">
        <f t="shared" si="37"/>
        <v>1020782</v>
      </c>
      <c r="D539" s="62">
        <f t="shared" si="37"/>
        <v>2780132.9</v>
      </c>
      <c r="E539" s="54">
        <f t="shared" si="37"/>
        <v>1592.6295343776681</v>
      </c>
      <c r="G539" s="48">
        <f t="shared" si="38"/>
        <v>2257071566.4901481</v>
      </c>
      <c r="I539" s="1"/>
      <c r="N539" s="50">
        <f t="shared" si="36"/>
        <v>30.545148696834548</v>
      </c>
      <c r="O539" s="50"/>
    </row>
    <row r="540" spans="3:15" x14ac:dyDescent="0.25">
      <c r="C540" s="27">
        <f t="shared" si="37"/>
        <v>1020782</v>
      </c>
      <c r="D540" s="62">
        <f t="shared" si="37"/>
        <v>2780132.9</v>
      </c>
      <c r="E540" s="54">
        <f t="shared" si="37"/>
        <v>1592.6295343776681</v>
      </c>
      <c r="G540" s="48">
        <f t="shared" si="38"/>
        <v>2257071566.4901481</v>
      </c>
      <c r="I540" s="1"/>
      <c r="N540" s="50">
        <f t="shared" si="36"/>
        <v>30.545148696834548</v>
      </c>
      <c r="O540" s="50"/>
    </row>
    <row r="541" spans="3:15" x14ac:dyDescent="0.25">
      <c r="C541" s="27">
        <f t="shared" si="37"/>
        <v>1020782</v>
      </c>
      <c r="D541" s="62">
        <f t="shared" si="37"/>
        <v>2780132.9</v>
      </c>
      <c r="E541" s="54">
        <f t="shared" si="37"/>
        <v>1592.6295343776681</v>
      </c>
      <c r="G541" s="48">
        <f t="shared" si="38"/>
        <v>2257071566.4901481</v>
      </c>
      <c r="I541" s="1"/>
      <c r="N541" s="50">
        <f t="shared" si="36"/>
        <v>30.545148696834548</v>
      </c>
      <c r="O541" s="50"/>
    </row>
    <row r="542" spans="3:15" x14ac:dyDescent="0.25">
      <c r="C542" s="27">
        <f t="shared" si="37"/>
        <v>1020782</v>
      </c>
      <c r="D542" s="62">
        <f t="shared" si="37"/>
        <v>2780132.9</v>
      </c>
      <c r="E542" s="54">
        <f t="shared" si="37"/>
        <v>1592.6295343776681</v>
      </c>
      <c r="G542" s="48">
        <f t="shared" si="38"/>
        <v>2257071566.4901481</v>
      </c>
      <c r="I542" s="1"/>
      <c r="N542" s="50">
        <f t="shared" si="36"/>
        <v>30.545148696834548</v>
      </c>
      <c r="O542" s="50"/>
    </row>
    <row r="543" spans="3:15" x14ac:dyDescent="0.25">
      <c r="C543" s="27">
        <f t="shared" si="37"/>
        <v>1020782</v>
      </c>
      <c r="D543" s="62">
        <f t="shared" si="37"/>
        <v>2780132.9</v>
      </c>
      <c r="E543" s="54">
        <f t="shared" si="37"/>
        <v>1592.6295343776681</v>
      </c>
      <c r="G543" s="48">
        <f t="shared" si="38"/>
        <v>2257071566.4901481</v>
      </c>
      <c r="I543" s="1"/>
      <c r="N543" s="50">
        <f t="shared" si="36"/>
        <v>30.545148696834548</v>
      </c>
      <c r="O543" s="50"/>
    </row>
    <row r="544" spans="3:15" x14ac:dyDescent="0.25">
      <c r="C544" s="27">
        <f t="shared" si="37"/>
        <v>1020782</v>
      </c>
      <c r="D544" s="62">
        <f t="shared" si="37"/>
        <v>2780132.9</v>
      </c>
      <c r="E544" s="54">
        <f t="shared" si="37"/>
        <v>1592.6295343776681</v>
      </c>
      <c r="G544" s="48">
        <f t="shared" si="38"/>
        <v>2257071566.4901481</v>
      </c>
      <c r="I544" s="1"/>
      <c r="N544" s="50">
        <f t="shared" si="36"/>
        <v>30.545148696834548</v>
      </c>
      <c r="O544" s="50"/>
    </row>
    <row r="545" spans="3:15" x14ac:dyDescent="0.25">
      <c r="C545" s="27">
        <f t="shared" si="37"/>
        <v>1020782</v>
      </c>
      <c r="D545" s="62">
        <f t="shared" si="37"/>
        <v>2780132.9</v>
      </c>
      <c r="E545" s="54">
        <f t="shared" si="37"/>
        <v>1592.6295343776681</v>
      </c>
      <c r="G545" s="48">
        <f t="shared" si="38"/>
        <v>2257071566.4901481</v>
      </c>
      <c r="I545" s="1"/>
      <c r="N545" s="50">
        <f t="shared" si="36"/>
        <v>30.545148696834548</v>
      </c>
      <c r="O545" s="50"/>
    </row>
    <row r="546" spans="3:15" x14ac:dyDescent="0.25">
      <c r="C546" s="27">
        <f t="shared" si="37"/>
        <v>1020782</v>
      </c>
      <c r="D546" s="62">
        <f t="shared" si="37"/>
        <v>2780132.9</v>
      </c>
      <c r="E546" s="54">
        <f t="shared" si="37"/>
        <v>1592.6295343776681</v>
      </c>
      <c r="G546" s="48">
        <f t="shared" si="38"/>
        <v>2257071566.4901481</v>
      </c>
      <c r="I546" s="1"/>
      <c r="N546" s="50">
        <f t="shared" si="36"/>
        <v>30.545148696834548</v>
      </c>
      <c r="O546" s="50"/>
    </row>
    <row r="547" spans="3:15" x14ac:dyDescent="0.25">
      <c r="C547" s="27">
        <f t="shared" si="37"/>
        <v>1020782</v>
      </c>
      <c r="D547" s="62">
        <f t="shared" si="37"/>
        <v>2780132.9</v>
      </c>
      <c r="E547" s="54">
        <f t="shared" si="37"/>
        <v>1592.6295343776681</v>
      </c>
      <c r="G547" s="48">
        <f t="shared" si="38"/>
        <v>2257071566.4901481</v>
      </c>
      <c r="I547" s="1"/>
      <c r="N547" s="50">
        <f t="shared" si="36"/>
        <v>30.545148696834548</v>
      </c>
      <c r="O547" s="50"/>
    </row>
    <row r="548" spans="3:15" x14ac:dyDescent="0.25">
      <c r="C548" s="27">
        <f t="shared" si="37"/>
        <v>1020782</v>
      </c>
      <c r="D548" s="62">
        <f t="shared" si="37"/>
        <v>2780132.9</v>
      </c>
      <c r="E548" s="54">
        <f t="shared" si="37"/>
        <v>1592.6295343776681</v>
      </c>
      <c r="G548" s="48">
        <f t="shared" si="38"/>
        <v>2257071566.4901481</v>
      </c>
      <c r="I548" s="1"/>
      <c r="N548" s="50">
        <f t="shared" si="36"/>
        <v>30.545148696834548</v>
      </c>
      <c r="O548" s="50"/>
    </row>
    <row r="549" spans="3:15" x14ac:dyDescent="0.25">
      <c r="C549" s="27">
        <f t="shared" si="37"/>
        <v>1020782</v>
      </c>
      <c r="D549" s="62">
        <f t="shared" si="37"/>
        <v>2780132.9</v>
      </c>
      <c r="E549" s="54">
        <f t="shared" si="37"/>
        <v>1592.6295343776681</v>
      </c>
      <c r="G549" s="48">
        <f t="shared" si="38"/>
        <v>2257071566.4901481</v>
      </c>
      <c r="I549" s="1"/>
      <c r="N549" s="50">
        <f t="shared" si="36"/>
        <v>30.545148696834548</v>
      </c>
      <c r="O549" s="50"/>
    </row>
    <row r="550" spans="3:15" x14ac:dyDescent="0.25">
      <c r="C550" s="27">
        <f t="shared" si="37"/>
        <v>1020782</v>
      </c>
      <c r="D550" s="62">
        <f t="shared" si="37"/>
        <v>2780132.9</v>
      </c>
      <c r="E550" s="54">
        <f t="shared" si="37"/>
        <v>1592.6295343776681</v>
      </c>
      <c r="G550" s="48">
        <f t="shared" si="38"/>
        <v>2257071566.4901481</v>
      </c>
      <c r="I550" s="1"/>
      <c r="N550" s="50">
        <f t="shared" si="36"/>
        <v>30.545148696834548</v>
      </c>
      <c r="O550" s="50"/>
    </row>
    <row r="551" spans="3:15" x14ac:dyDescent="0.25">
      <c r="C551" s="27">
        <f t="shared" si="37"/>
        <v>1020782</v>
      </c>
      <c r="D551" s="62">
        <f t="shared" si="37"/>
        <v>2780132.9</v>
      </c>
      <c r="E551" s="54">
        <f t="shared" si="37"/>
        <v>1592.6295343776681</v>
      </c>
      <c r="G551" s="48">
        <f t="shared" si="38"/>
        <v>2257071566.4901481</v>
      </c>
      <c r="I551" s="1"/>
      <c r="N551" s="50">
        <f t="shared" si="36"/>
        <v>30.545148696834548</v>
      </c>
      <c r="O551" s="50"/>
    </row>
    <row r="552" spans="3:15" x14ac:dyDescent="0.25">
      <c r="C552" s="27">
        <f t="shared" si="37"/>
        <v>1020782</v>
      </c>
      <c r="D552" s="62">
        <f t="shared" si="37"/>
        <v>2780132.9</v>
      </c>
      <c r="E552" s="54">
        <f t="shared" si="37"/>
        <v>1592.6295343776681</v>
      </c>
      <c r="G552" s="48">
        <f t="shared" si="38"/>
        <v>2257071566.4901481</v>
      </c>
      <c r="I552" s="1"/>
      <c r="N552" s="50">
        <f t="shared" si="36"/>
        <v>30.545148696834548</v>
      </c>
      <c r="O552" s="50"/>
    </row>
    <row r="553" spans="3:15" x14ac:dyDescent="0.25">
      <c r="C553" s="27">
        <f t="shared" si="37"/>
        <v>1020782</v>
      </c>
      <c r="D553" s="62">
        <f t="shared" si="37"/>
        <v>2780132.9</v>
      </c>
      <c r="E553" s="54">
        <f t="shared" si="37"/>
        <v>1592.6295343776681</v>
      </c>
      <c r="G553" s="48">
        <f t="shared" si="38"/>
        <v>2257071566.4901481</v>
      </c>
      <c r="I553" s="1"/>
      <c r="N553" s="50">
        <f t="shared" si="36"/>
        <v>30.545148696834548</v>
      </c>
      <c r="O553" s="50"/>
    </row>
    <row r="554" spans="3:15" x14ac:dyDescent="0.25">
      <c r="C554" s="27">
        <f t="shared" si="37"/>
        <v>1020782</v>
      </c>
      <c r="D554" s="62">
        <f t="shared" si="37"/>
        <v>2780132.9</v>
      </c>
      <c r="E554" s="54">
        <f t="shared" si="37"/>
        <v>1592.6295343776681</v>
      </c>
      <c r="G554" s="48">
        <f t="shared" si="38"/>
        <v>2257071566.4901481</v>
      </c>
      <c r="I554" s="1"/>
      <c r="N554" s="50">
        <f t="shared" si="36"/>
        <v>30.545148696834548</v>
      </c>
      <c r="O554" s="50"/>
    </row>
    <row r="555" spans="3:15" x14ac:dyDescent="0.25">
      <c r="C555" s="27">
        <f t="shared" si="37"/>
        <v>1020782</v>
      </c>
      <c r="D555" s="62">
        <f t="shared" si="37"/>
        <v>2780132.9</v>
      </c>
      <c r="E555" s="54">
        <f t="shared" si="37"/>
        <v>1592.6295343776681</v>
      </c>
      <c r="G555" s="48">
        <f t="shared" si="38"/>
        <v>2257071566.4901481</v>
      </c>
      <c r="I555" s="1"/>
      <c r="N555" s="50">
        <f t="shared" si="36"/>
        <v>30.545148696834548</v>
      </c>
      <c r="O555" s="50"/>
    </row>
    <row r="556" spans="3:15" x14ac:dyDescent="0.25">
      <c r="C556" s="27">
        <f t="shared" si="37"/>
        <v>1020782</v>
      </c>
      <c r="D556" s="62">
        <f t="shared" si="37"/>
        <v>2780132.9</v>
      </c>
      <c r="E556" s="54">
        <f t="shared" si="37"/>
        <v>1592.6295343776681</v>
      </c>
      <c r="G556" s="48">
        <f t="shared" si="38"/>
        <v>2257071566.4901481</v>
      </c>
      <c r="I556" s="1"/>
      <c r="N556" s="50">
        <f t="shared" si="36"/>
        <v>30.545148696834548</v>
      </c>
      <c r="O556" s="50"/>
    </row>
    <row r="557" spans="3:15" x14ac:dyDescent="0.25">
      <c r="C557" s="27">
        <f t="shared" si="37"/>
        <v>1020782</v>
      </c>
      <c r="D557" s="62">
        <f t="shared" si="37"/>
        <v>2780132.9</v>
      </c>
      <c r="E557" s="54">
        <f t="shared" si="37"/>
        <v>1592.6295343776681</v>
      </c>
      <c r="G557" s="48">
        <f t="shared" si="38"/>
        <v>2257071566.4901481</v>
      </c>
      <c r="I557" s="1"/>
      <c r="N557" s="50">
        <f t="shared" si="36"/>
        <v>30.545148696834548</v>
      </c>
      <c r="O557" s="50"/>
    </row>
    <row r="558" spans="3:15" x14ac:dyDescent="0.25">
      <c r="C558" s="27">
        <f t="shared" si="37"/>
        <v>1020782</v>
      </c>
      <c r="D558" s="62">
        <f t="shared" si="37"/>
        <v>2780132.9</v>
      </c>
      <c r="E558" s="54">
        <f t="shared" si="37"/>
        <v>1592.6295343776681</v>
      </c>
      <c r="G558" s="48">
        <f t="shared" si="38"/>
        <v>2257071566.4901481</v>
      </c>
      <c r="I558" s="1"/>
      <c r="N558" s="50">
        <f t="shared" si="36"/>
        <v>30.545148696834548</v>
      </c>
      <c r="O558" s="50"/>
    </row>
    <row r="559" spans="3:15" x14ac:dyDescent="0.25">
      <c r="C559" s="27">
        <f t="shared" si="37"/>
        <v>1020782</v>
      </c>
      <c r="D559" s="62">
        <f t="shared" si="37"/>
        <v>2780132.9</v>
      </c>
      <c r="E559" s="54">
        <f t="shared" si="37"/>
        <v>1592.6295343776681</v>
      </c>
      <c r="G559" s="48">
        <f t="shared" si="38"/>
        <v>2257071566.4901481</v>
      </c>
      <c r="I559" s="1"/>
      <c r="N559" s="50">
        <f t="shared" si="36"/>
        <v>30.545148696834548</v>
      </c>
      <c r="O559" s="50"/>
    </row>
    <row r="560" spans="3:15" x14ac:dyDescent="0.25">
      <c r="C560" s="27">
        <f t="shared" si="37"/>
        <v>1020782</v>
      </c>
      <c r="D560" s="62">
        <f t="shared" si="37"/>
        <v>2780132.9</v>
      </c>
      <c r="E560" s="54">
        <f t="shared" si="37"/>
        <v>1592.6295343776681</v>
      </c>
      <c r="G560" s="48">
        <f t="shared" si="38"/>
        <v>2257071566.4901481</v>
      </c>
      <c r="I560" s="1"/>
      <c r="N560" s="50">
        <f t="shared" si="36"/>
        <v>30.545148696834548</v>
      </c>
      <c r="O560" s="50"/>
    </row>
    <row r="561" spans="3:15" x14ac:dyDescent="0.25">
      <c r="C561" s="27">
        <f t="shared" si="37"/>
        <v>1020782</v>
      </c>
      <c r="D561" s="62">
        <f t="shared" si="37"/>
        <v>2780132.9</v>
      </c>
      <c r="E561" s="54">
        <f t="shared" si="37"/>
        <v>1592.6295343776681</v>
      </c>
      <c r="G561" s="48">
        <f t="shared" si="38"/>
        <v>2257071566.4901481</v>
      </c>
      <c r="I561" s="1"/>
      <c r="N561" s="50">
        <f t="shared" si="36"/>
        <v>30.545148696834548</v>
      </c>
      <c r="O561" s="50"/>
    </row>
    <row r="562" spans="3:15" x14ac:dyDescent="0.25">
      <c r="C562" s="27">
        <f t="shared" si="37"/>
        <v>1020782</v>
      </c>
      <c r="D562" s="62">
        <f t="shared" si="37"/>
        <v>2780132.9</v>
      </c>
      <c r="E562" s="54">
        <f t="shared" si="37"/>
        <v>1592.6295343776681</v>
      </c>
      <c r="G562" s="48">
        <f t="shared" si="38"/>
        <v>2257071566.4901481</v>
      </c>
      <c r="I562" s="1"/>
      <c r="N562" s="50">
        <f t="shared" si="36"/>
        <v>30.545148696834548</v>
      </c>
      <c r="O562" s="50"/>
    </row>
    <row r="563" spans="3:15" x14ac:dyDescent="0.25">
      <c r="C563" s="27">
        <f t="shared" si="37"/>
        <v>1020782</v>
      </c>
      <c r="D563" s="62">
        <f t="shared" si="37"/>
        <v>2780132.9</v>
      </c>
      <c r="E563" s="54">
        <f t="shared" si="37"/>
        <v>1592.6295343776681</v>
      </c>
      <c r="G563" s="48">
        <f t="shared" si="38"/>
        <v>2257071566.4901481</v>
      </c>
      <c r="I563" s="1"/>
      <c r="N563" s="50">
        <f t="shared" si="36"/>
        <v>30.545148696834548</v>
      </c>
      <c r="O563" s="50"/>
    </row>
    <row r="564" spans="3:15" x14ac:dyDescent="0.25">
      <c r="C564" s="27">
        <f t="shared" si="37"/>
        <v>1020782</v>
      </c>
      <c r="D564" s="62">
        <f t="shared" si="37"/>
        <v>2780132.9</v>
      </c>
      <c r="E564" s="54">
        <f t="shared" si="37"/>
        <v>1592.6295343776681</v>
      </c>
      <c r="G564" s="48">
        <f t="shared" si="38"/>
        <v>2257071566.4901481</v>
      </c>
      <c r="I564" s="1"/>
      <c r="N564" s="50">
        <f t="shared" si="36"/>
        <v>30.545148696834548</v>
      </c>
      <c r="O564" s="50"/>
    </row>
    <row r="565" spans="3:15" x14ac:dyDescent="0.25">
      <c r="C565" s="27">
        <f t="shared" si="37"/>
        <v>1020782</v>
      </c>
      <c r="D565" s="62">
        <f t="shared" si="37"/>
        <v>2780132.9</v>
      </c>
      <c r="E565" s="54">
        <f t="shared" si="37"/>
        <v>1592.6295343776681</v>
      </c>
      <c r="G565" s="48">
        <f t="shared" si="38"/>
        <v>2257071566.4901481</v>
      </c>
      <c r="I565" s="1"/>
      <c r="N565" s="50">
        <f t="shared" si="36"/>
        <v>30.545148696834548</v>
      </c>
      <c r="O565" s="50"/>
    </row>
    <row r="566" spans="3:15" x14ac:dyDescent="0.25">
      <c r="C566" s="27">
        <f t="shared" si="37"/>
        <v>1020782</v>
      </c>
      <c r="D566" s="62">
        <f t="shared" si="37"/>
        <v>2780132.9</v>
      </c>
      <c r="E566" s="54">
        <f t="shared" si="37"/>
        <v>1592.6295343776681</v>
      </c>
      <c r="G566" s="48">
        <f t="shared" si="38"/>
        <v>2257071566.4901481</v>
      </c>
      <c r="I566" s="1"/>
      <c r="N566" s="50">
        <f t="shared" si="36"/>
        <v>30.545148696834548</v>
      </c>
      <c r="O566" s="50"/>
    </row>
    <row r="567" spans="3:15" x14ac:dyDescent="0.25">
      <c r="C567" s="27">
        <f t="shared" si="37"/>
        <v>1020782</v>
      </c>
      <c r="D567" s="62">
        <f t="shared" si="37"/>
        <v>2780132.9</v>
      </c>
      <c r="E567" s="54">
        <f t="shared" si="37"/>
        <v>1592.6295343776681</v>
      </c>
      <c r="G567" s="48">
        <f t="shared" si="38"/>
        <v>2257071566.4901481</v>
      </c>
      <c r="I567" s="1"/>
      <c r="N567" s="50">
        <f t="shared" si="36"/>
        <v>30.545148696834548</v>
      </c>
      <c r="O567" s="50"/>
    </row>
    <row r="568" spans="3:15" x14ac:dyDescent="0.25">
      <c r="C568" s="27">
        <f t="shared" si="37"/>
        <v>1020782</v>
      </c>
      <c r="D568" s="62">
        <f t="shared" si="37"/>
        <v>2780132.9</v>
      </c>
      <c r="E568" s="54">
        <f t="shared" si="37"/>
        <v>1592.6295343776681</v>
      </c>
      <c r="G568" s="48">
        <f t="shared" si="38"/>
        <v>2257071566.4901481</v>
      </c>
      <c r="I568" s="1"/>
      <c r="N568" s="50">
        <f t="shared" si="36"/>
        <v>30.545148696834548</v>
      </c>
      <c r="O568" s="50"/>
    </row>
    <row r="569" spans="3:15" x14ac:dyDescent="0.25">
      <c r="C569" s="27">
        <f t="shared" si="37"/>
        <v>1020782</v>
      </c>
      <c r="D569" s="62">
        <f t="shared" si="37"/>
        <v>2780132.9</v>
      </c>
      <c r="E569" s="54">
        <f t="shared" si="37"/>
        <v>1592.6295343776681</v>
      </c>
      <c r="G569" s="48">
        <f t="shared" si="38"/>
        <v>2257071566.4901481</v>
      </c>
      <c r="I569" s="1"/>
      <c r="N569" s="50">
        <f t="shared" si="36"/>
        <v>30.545148696834548</v>
      </c>
      <c r="O569" s="50"/>
    </row>
    <row r="570" spans="3:15" x14ac:dyDescent="0.25">
      <c r="C570" s="27">
        <f t="shared" si="37"/>
        <v>1020782</v>
      </c>
      <c r="D570" s="62">
        <f t="shared" si="37"/>
        <v>2780132.9</v>
      </c>
      <c r="E570" s="54">
        <f t="shared" si="37"/>
        <v>1592.6295343776681</v>
      </c>
      <c r="G570" s="48">
        <f t="shared" si="38"/>
        <v>2257071566.4901481</v>
      </c>
      <c r="I570" s="1"/>
      <c r="N570" s="50">
        <f t="shared" si="36"/>
        <v>30.545148696834548</v>
      </c>
      <c r="O570" s="50"/>
    </row>
    <row r="571" spans="3:15" x14ac:dyDescent="0.25">
      <c r="C571" s="27">
        <f t="shared" si="37"/>
        <v>1020782</v>
      </c>
      <c r="D571" s="62">
        <f t="shared" si="37"/>
        <v>2780132.9</v>
      </c>
      <c r="E571" s="54">
        <f t="shared" si="37"/>
        <v>1592.6295343776681</v>
      </c>
      <c r="G571" s="48">
        <f t="shared" si="38"/>
        <v>2257071566.4901481</v>
      </c>
      <c r="I571" s="1"/>
      <c r="N571" s="50">
        <f t="shared" si="36"/>
        <v>30.545148696834548</v>
      </c>
      <c r="O571" s="50"/>
    </row>
    <row r="572" spans="3:15" x14ac:dyDescent="0.25">
      <c r="C572" s="27">
        <f t="shared" si="37"/>
        <v>1020782</v>
      </c>
      <c r="D572" s="62">
        <f t="shared" si="37"/>
        <v>2780132.9</v>
      </c>
      <c r="E572" s="54">
        <f t="shared" si="37"/>
        <v>1592.6295343776681</v>
      </c>
      <c r="G572" s="48">
        <f t="shared" si="38"/>
        <v>2257071566.4901481</v>
      </c>
      <c r="I572" s="1"/>
      <c r="N572" s="50">
        <f t="shared" si="36"/>
        <v>30.545148696834548</v>
      </c>
      <c r="O572" s="50"/>
    </row>
    <row r="573" spans="3:15" x14ac:dyDescent="0.25">
      <c r="C573" s="27">
        <f t="shared" si="37"/>
        <v>1020782</v>
      </c>
      <c r="D573" s="62">
        <f t="shared" si="37"/>
        <v>2780132.9</v>
      </c>
      <c r="E573" s="54">
        <f t="shared" si="37"/>
        <v>1592.6295343776681</v>
      </c>
      <c r="G573" s="48">
        <f t="shared" si="38"/>
        <v>2257071566.4901481</v>
      </c>
      <c r="I573" s="1"/>
      <c r="N573" s="50">
        <f t="shared" si="36"/>
        <v>30.545148696834548</v>
      </c>
      <c r="O573" s="50"/>
    </row>
    <row r="574" spans="3:15" x14ac:dyDescent="0.25">
      <c r="C574" s="27">
        <f t="shared" si="37"/>
        <v>1020782</v>
      </c>
      <c r="D574" s="62">
        <f t="shared" si="37"/>
        <v>2780132.9</v>
      </c>
      <c r="E574" s="54">
        <f t="shared" si="37"/>
        <v>1592.6295343776681</v>
      </c>
      <c r="G574" s="48">
        <f t="shared" si="38"/>
        <v>2257071566.4901481</v>
      </c>
      <c r="I574" s="1"/>
      <c r="N574" s="50">
        <f t="shared" si="36"/>
        <v>30.545148696834548</v>
      </c>
      <c r="O574" s="50"/>
    </row>
    <row r="575" spans="3:15" x14ac:dyDescent="0.25">
      <c r="C575" s="27">
        <f t="shared" si="37"/>
        <v>1020782</v>
      </c>
      <c r="D575" s="62">
        <f t="shared" si="37"/>
        <v>2780132.9</v>
      </c>
      <c r="E575" s="54">
        <f t="shared" si="37"/>
        <v>1592.6295343776681</v>
      </c>
      <c r="G575" s="48">
        <f t="shared" si="38"/>
        <v>2257071566.4901481</v>
      </c>
      <c r="I575" s="1"/>
      <c r="N575" s="50">
        <f t="shared" si="36"/>
        <v>30.545148696834548</v>
      </c>
      <c r="O575" s="50"/>
    </row>
    <row r="576" spans="3:15" x14ac:dyDescent="0.25">
      <c r="C576" s="27">
        <f t="shared" si="37"/>
        <v>1020782</v>
      </c>
      <c r="D576" s="62">
        <f t="shared" si="37"/>
        <v>2780132.9</v>
      </c>
      <c r="E576" s="54">
        <f t="shared" si="37"/>
        <v>1592.6295343776681</v>
      </c>
      <c r="G576" s="48">
        <f t="shared" si="38"/>
        <v>2257071566.4901481</v>
      </c>
      <c r="I576" s="1"/>
      <c r="N576" s="50">
        <f t="shared" si="36"/>
        <v>30.545148696834548</v>
      </c>
      <c r="O576" s="50"/>
    </row>
    <row r="577" spans="3:15" x14ac:dyDescent="0.25">
      <c r="C577" s="27">
        <f t="shared" si="37"/>
        <v>1020782</v>
      </c>
      <c r="D577" s="62">
        <f t="shared" si="37"/>
        <v>2780132.9</v>
      </c>
      <c r="E577" s="54">
        <f t="shared" si="37"/>
        <v>1592.6295343776681</v>
      </c>
      <c r="G577" s="48">
        <f t="shared" si="38"/>
        <v>2257071566.4901481</v>
      </c>
      <c r="I577" s="1"/>
      <c r="N577" s="50">
        <f t="shared" si="36"/>
        <v>30.545148696834548</v>
      </c>
      <c r="O577" s="50"/>
    </row>
    <row r="578" spans="3:15" x14ac:dyDescent="0.25">
      <c r="C578" s="27">
        <f t="shared" si="37"/>
        <v>1020782</v>
      </c>
      <c r="D578" s="62">
        <f t="shared" si="37"/>
        <v>2780132.9</v>
      </c>
      <c r="E578" s="54">
        <f t="shared" si="37"/>
        <v>1592.6295343776681</v>
      </c>
      <c r="G578" s="48">
        <f t="shared" si="38"/>
        <v>2257071566.4901481</v>
      </c>
      <c r="I578" s="1"/>
      <c r="N578" s="50">
        <f t="shared" si="36"/>
        <v>30.545148696834548</v>
      </c>
      <c r="O578" s="50"/>
    </row>
    <row r="579" spans="3:15" x14ac:dyDescent="0.25">
      <c r="C579" s="27">
        <f t="shared" si="37"/>
        <v>1020782</v>
      </c>
      <c r="D579" s="62">
        <f t="shared" si="37"/>
        <v>2780132.9</v>
      </c>
      <c r="E579" s="54">
        <f t="shared" si="37"/>
        <v>1592.6295343776681</v>
      </c>
      <c r="G579" s="48">
        <f t="shared" si="38"/>
        <v>2257071566.4901481</v>
      </c>
      <c r="I579" s="1"/>
      <c r="N579" s="50">
        <f t="shared" si="36"/>
        <v>30.545148696834548</v>
      </c>
      <c r="O579" s="50"/>
    </row>
    <row r="580" spans="3:15" x14ac:dyDescent="0.25">
      <c r="C580" s="27">
        <f t="shared" si="37"/>
        <v>1020782</v>
      </c>
      <c r="D580" s="62">
        <f t="shared" si="37"/>
        <v>2780132.9</v>
      </c>
      <c r="E580" s="54">
        <f t="shared" si="37"/>
        <v>1592.6295343776681</v>
      </c>
      <c r="G580" s="48">
        <f t="shared" si="38"/>
        <v>2257071566.4901481</v>
      </c>
      <c r="I580" s="1"/>
      <c r="N580" s="50">
        <f t="shared" si="36"/>
        <v>30.545148696834548</v>
      </c>
      <c r="O580" s="50"/>
    </row>
    <row r="581" spans="3:15" x14ac:dyDescent="0.25">
      <c r="C581" s="27">
        <f t="shared" si="37"/>
        <v>1020782</v>
      </c>
      <c r="D581" s="62">
        <f t="shared" si="37"/>
        <v>2780132.9</v>
      </c>
      <c r="E581" s="54">
        <f t="shared" si="37"/>
        <v>1592.6295343776681</v>
      </c>
      <c r="G581" s="48">
        <f t="shared" si="38"/>
        <v>2257071566.4901481</v>
      </c>
      <c r="I581" s="1"/>
      <c r="N581" s="50">
        <f t="shared" si="36"/>
        <v>30.545148696834548</v>
      </c>
      <c r="O581" s="50"/>
    </row>
    <row r="582" spans="3:15" x14ac:dyDescent="0.25">
      <c r="C582" s="27">
        <f t="shared" si="37"/>
        <v>1020782</v>
      </c>
      <c r="D582" s="62">
        <f t="shared" si="37"/>
        <v>2780132.9</v>
      </c>
      <c r="E582" s="54">
        <f t="shared" si="37"/>
        <v>1592.6295343776681</v>
      </c>
      <c r="G582" s="48">
        <f t="shared" si="38"/>
        <v>2257071566.4901481</v>
      </c>
      <c r="I582" s="1"/>
      <c r="N582" s="50">
        <f t="shared" si="36"/>
        <v>30.545148696834548</v>
      </c>
      <c r="O582" s="50"/>
    </row>
    <row r="583" spans="3:15" x14ac:dyDescent="0.25">
      <c r="C583" s="27">
        <f t="shared" si="37"/>
        <v>1020782</v>
      </c>
      <c r="D583" s="62">
        <f t="shared" si="37"/>
        <v>2780132.9</v>
      </c>
      <c r="E583" s="54">
        <f t="shared" si="37"/>
        <v>1592.6295343776681</v>
      </c>
      <c r="G583" s="48">
        <f t="shared" si="38"/>
        <v>2257071566.4901481</v>
      </c>
      <c r="I583" s="1"/>
      <c r="N583" s="50">
        <f t="shared" si="36"/>
        <v>30.545148696834548</v>
      </c>
      <c r="O583" s="50"/>
    </row>
    <row r="584" spans="3:15" x14ac:dyDescent="0.25">
      <c r="C584" s="27">
        <f t="shared" si="37"/>
        <v>1020782</v>
      </c>
      <c r="D584" s="62">
        <f t="shared" si="37"/>
        <v>2780132.9</v>
      </c>
      <c r="E584" s="54">
        <f t="shared" si="37"/>
        <v>1592.6295343776681</v>
      </c>
      <c r="G584" s="48">
        <f t="shared" si="38"/>
        <v>2257071566.4901481</v>
      </c>
      <c r="I584" s="1"/>
      <c r="N584" s="50">
        <f t="shared" si="36"/>
        <v>30.545148696834548</v>
      </c>
      <c r="O584" s="50"/>
    </row>
    <row r="585" spans="3:15" x14ac:dyDescent="0.25">
      <c r="C585" s="27">
        <f t="shared" si="37"/>
        <v>1020782</v>
      </c>
      <c r="D585" s="62">
        <f t="shared" si="37"/>
        <v>2780132.9</v>
      </c>
      <c r="E585" s="54">
        <f t="shared" si="37"/>
        <v>1592.6295343776681</v>
      </c>
      <c r="G585" s="48">
        <f t="shared" si="38"/>
        <v>2257071566.4901481</v>
      </c>
      <c r="I585" s="1"/>
      <c r="N585" s="50">
        <f t="shared" si="36"/>
        <v>30.545148696834548</v>
      </c>
      <c r="O585" s="50"/>
    </row>
    <row r="586" spans="3:15" x14ac:dyDescent="0.25">
      <c r="C586" s="27">
        <f t="shared" si="37"/>
        <v>1020782</v>
      </c>
      <c r="D586" s="62">
        <f t="shared" si="37"/>
        <v>2780132.9</v>
      </c>
      <c r="E586" s="54">
        <f t="shared" si="37"/>
        <v>1592.6295343776681</v>
      </c>
      <c r="G586" s="48">
        <f t="shared" si="38"/>
        <v>2257071566.4901481</v>
      </c>
      <c r="I586" s="1"/>
      <c r="N586" s="50">
        <f t="shared" si="36"/>
        <v>30.545148696834548</v>
      </c>
      <c r="O586" s="50"/>
    </row>
    <row r="587" spans="3:15" x14ac:dyDescent="0.25">
      <c r="C587" s="27">
        <f t="shared" si="37"/>
        <v>1020782</v>
      </c>
      <c r="D587" s="62">
        <f t="shared" si="37"/>
        <v>2780132.9</v>
      </c>
      <c r="E587" s="54">
        <f t="shared" si="37"/>
        <v>1592.6295343776681</v>
      </c>
      <c r="G587" s="48">
        <f t="shared" si="38"/>
        <v>2257071566.4901481</v>
      </c>
      <c r="I587" s="1"/>
      <c r="N587" s="50">
        <f t="shared" si="36"/>
        <v>30.545148696834548</v>
      </c>
      <c r="O587" s="50"/>
    </row>
    <row r="588" spans="3:15" x14ac:dyDescent="0.25">
      <c r="C588" s="27">
        <f t="shared" si="37"/>
        <v>1020782</v>
      </c>
      <c r="D588" s="62">
        <f t="shared" si="37"/>
        <v>2780132.9</v>
      </c>
      <c r="E588" s="54">
        <f t="shared" si="37"/>
        <v>1592.6295343776681</v>
      </c>
      <c r="G588" s="48">
        <f t="shared" si="38"/>
        <v>2257071566.4901481</v>
      </c>
      <c r="I588" s="1"/>
      <c r="N588" s="50">
        <f t="shared" si="36"/>
        <v>30.545148696834548</v>
      </c>
      <c r="O588" s="50"/>
    </row>
    <row r="589" spans="3:15" x14ac:dyDescent="0.25">
      <c r="C589" s="27">
        <f t="shared" si="37"/>
        <v>1020782</v>
      </c>
      <c r="D589" s="62">
        <f t="shared" si="37"/>
        <v>2780132.9</v>
      </c>
      <c r="E589" s="54">
        <f t="shared" si="37"/>
        <v>1592.6295343776681</v>
      </c>
      <c r="G589" s="48">
        <f t="shared" si="38"/>
        <v>2257071566.4901481</v>
      </c>
      <c r="I589" s="1"/>
      <c r="N589" s="50">
        <f t="shared" si="36"/>
        <v>30.545148696834548</v>
      </c>
      <c r="O589" s="50"/>
    </row>
    <row r="590" spans="3:15" x14ac:dyDescent="0.25">
      <c r="C590" s="27">
        <f t="shared" si="37"/>
        <v>1020782</v>
      </c>
      <c r="D590" s="62">
        <f t="shared" si="37"/>
        <v>2780132.9</v>
      </c>
      <c r="E590" s="54">
        <f t="shared" si="37"/>
        <v>1592.6295343776681</v>
      </c>
      <c r="G590" s="48">
        <f t="shared" si="38"/>
        <v>2257071566.4901481</v>
      </c>
      <c r="I590" s="1"/>
      <c r="N590" s="50">
        <f t="shared" si="36"/>
        <v>30.545148696834548</v>
      </c>
      <c r="O590" s="50"/>
    </row>
    <row r="591" spans="3:15" x14ac:dyDescent="0.25">
      <c r="C591" s="27">
        <f t="shared" si="37"/>
        <v>1020782</v>
      </c>
      <c r="D591" s="62">
        <f t="shared" si="37"/>
        <v>2780132.9</v>
      </c>
      <c r="E591" s="54">
        <f t="shared" si="37"/>
        <v>1592.6295343776681</v>
      </c>
      <c r="G591" s="48">
        <f t="shared" si="38"/>
        <v>2257071566.4901481</v>
      </c>
      <c r="I591" s="1"/>
      <c r="N591" s="50">
        <f t="shared" si="36"/>
        <v>30.545148696834548</v>
      </c>
      <c r="O591" s="50"/>
    </row>
    <row r="592" spans="3:15" x14ac:dyDescent="0.25">
      <c r="C592" s="27">
        <f t="shared" si="37"/>
        <v>1020782</v>
      </c>
      <c r="D592" s="62">
        <f t="shared" si="37"/>
        <v>2780132.9</v>
      </c>
      <c r="E592" s="54">
        <f t="shared" si="37"/>
        <v>1592.6295343776681</v>
      </c>
      <c r="G592" s="48">
        <f t="shared" si="38"/>
        <v>2257071566.4901481</v>
      </c>
      <c r="I592" s="1"/>
      <c r="N592" s="50">
        <f t="shared" si="36"/>
        <v>30.545148696834548</v>
      </c>
      <c r="O592" s="50"/>
    </row>
    <row r="593" spans="3:15" x14ac:dyDescent="0.25">
      <c r="C593" s="27">
        <f t="shared" si="37"/>
        <v>1020782</v>
      </c>
      <c r="D593" s="62">
        <f t="shared" si="37"/>
        <v>2780132.9</v>
      </c>
      <c r="E593" s="54">
        <f t="shared" si="37"/>
        <v>1592.6295343776681</v>
      </c>
      <c r="G593" s="48">
        <f t="shared" si="38"/>
        <v>2257071566.4901481</v>
      </c>
      <c r="I593" s="1"/>
      <c r="N593" s="50">
        <f t="shared" si="36"/>
        <v>30.545148696834548</v>
      </c>
      <c r="O593" s="50"/>
    </row>
    <row r="594" spans="3:15" x14ac:dyDescent="0.25">
      <c r="C594" s="27">
        <f t="shared" si="37"/>
        <v>1020782</v>
      </c>
      <c r="D594" s="62">
        <f t="shared" si="37"/>
        <v>2780132.9</v>
      </c>
      <c r="E594" s="54">
        <f t="shared" si="37"/>
        <v>1592.6295343776681</v>
      </c>
      <c r="G594" s="48">
        <f t="shared" si="38"/>
        <v>2257071566.4901481</v>
      </c>
      <c r="I594" s="1"/>
      <c r="N594" s="50">
        <f t="shared" si="36"/>
        <v>30.545148696834548</v>
      </c>
      <c r="O594" s="50"/>
    </row>
    <row r="595" spans="3:15" x14ac:dyDescent="0.25">
      <c r="C595" s="27">
        <f t="shared" si="37"/>
        <v>1020782</v>
      </c>
      <c r="D595" s="62">
        <f t="shared" si="37"/>
        <v>2780132.9</v>
      </c>
      <c r="E595" s="54">
        <f t="shared" si="37"/>
        <v>1592.6295343776681</v>
      </c>
      <c r="G595" s="48">
        <f t="shared" si="38"/>
        <v>2257071566.4901481</v>
      </c>
      <c r="I595" s="1"/>
      <c r="N595" s="50">
        <f t="shared" si="36"/>
        <v>30.545148696834548</v>
      </c>
      <c r="O595" s="50"/>
    </row>
    <row r="596" spans="3:15" x14ac:dyDescent="0.25">
      <c r="C596" s="27">
        <f t="shared" si="37"/>
        <v>1020782</v>
      </c>
      <c r="D596" s="62">
        <f t="shared" si="37"/>
        <v>2780132.9</v>
      </c>
      <c r="E596" s="54">
        <f t="shared" si="37"/>
        <v>1592.6295343776681</v>
      </c>
      <c r="G596" s="48">
        <f t="shared" si="38"/>
        <v>2257071566.4901481</v>
      </c>
      <c r="I596" s="1"/>
      <c r="N596" s="50">
        <f t="shared" si="36"/>
        <v>30.545148696834548</v>
      </c>
      <c r="O596" s="50"/>
    </row>
    <row r="597" spans="3:15" x14ac:dyDescent="0.25">
      <c r="C597" s="27">
        <f t="shared" si="37"/>
        <v>1020782</v>
      </c>
      <c r="D597" s="62">
        <f t="shared" si="37"/>
        <v>2780132.9</v>
      </c>
      <c r="E597" s="54">
        <f t="shared" si="37"/>
        <v>1592.6295343776681</v>
      </c>
      <c r="G597" s="48">
        <f t="shared" si="38"/>
        <v>2257071566.4901481</v>
      </c>
      <c r="I597" s="1"/>
      <c r="N597" s="50">
        <f t="shared" si="36"/>
        <v>30.545148696834548</v>
      </c>
      <c r="O597" s="50"/>
    </row>
    <row r="598" spans="3:15" x14ac:dyDescent="0.25">
      <c r="C598" s="27">
        <f t="shared" si="37"/>
        <v>1020782</v>
      </c>
      <c r="D598" s="62">
        <f t="shared" si="37"/>
        <v>2780132.9</v>
      </c>
      <c r="E598" s="54">
        <f t="shared" si="37"/>
        <v>1592.6295343776681</v>
      </c>
      <c r="G598" s="48">
        <f t="shared" si="38"/>
        <v>2257071566.4901481</v>
      </c>
      <c r="I598" s="1"/>
      <c r="N598" s="50">
        <f t="shared" ref="N598:N661" si="39">N597</f>
        <v>30.545148696834548</v>
      </c>
      <c r="O598" s="50"/>
    </row>
    <row r="599" spans="3:15" x14ac:dyDescent="0.25">
      <c r="C599" s="27">
        <f t="shared" ref="C599:E662" si="40">C598</f>
        <v>1020782</v>
      </c>
      <c r="D599" s="62">
        <f t="shared" si="40"/>
        <v>2780132.9</v>
      </c>
      <c r="E599" s="54">
        <f t="shared" si="40"/>
        <v>1592.6295343776681</v>
      </c>
      <c r="G599" s="48">
        <f t="shared" ref="G599:G662" si="41">G598</f>
        <v>2257071566.4901481</v>
      </c>
      <c r="I599" s="1"/>
      <c r="N599" s="50">
        <f t="shared" si="39"/>
        <v>30.545148696834548</v>
      </c>
      <c r="O599" s="50"/>
    </row>
    <row r="600" spans="3:15" x14ac:dyDescent="0.25">
      <c r="C600" s="27">
        <f t="shared" si="40"/>
        <v>1020782</v>
      </c>
      <c r="D600" s="62">
        <f t="shared" si="40"/>
        <v>2780132.9</v>
      </c>
      <c r="E600" s="54">
        <f t="shared" si="40"/>
        <v>1592.6295343776681</v>
      </c>
      <c r="G600" s="48">
        <f t="shared" si="41"/>
        <v>2257071566.4901481</v>
      </c>
      <c r="I600" s="1"/>
      <c r="N600" s="50">
        <f t="shared" si="39"/>
        <v>30.545148696834548</v>
      </c>
      <c r="O600" s="50"/>
    </row>
    <row r="601" spans="3:15" x14ac:dyDescent="0.25">
      <c r="C601" s="27">
        <f t="shared" si="40"/>
        <v>1020782</v>
      </c>
      <c r="D601" s="62">
        <f t="shared" si="40"/>
        <v>2780132.9</v>
      </c>
      <c r="E601" s="54">
        <f t="shared" si="40"/>
        <v>1592.6295343776681</v>
      </c>
      <c r="G601" s="48">
        <f t="shared" si="41"/>
        <v>2257071566.4901481</v>
      </c>
      <c r="I601" s="1"/>
      <c r="N601" s="50">
        <f t="shared" si="39"/>
        <v>30.545148696834548</v>
      </c>
      <c r="O601" s="50"/>
    </row>
    <row r="602" spans="3:15" x14ac:dyDescent="0.25">
      <c r="C602" s="27">
        <f t="shared" si="40"/>
        <v>1020782</v>
      </c>
      <c r="D602" s="62">
        <f t="shared" si="40"/>
        <v>2780132.9</v>
      </c>
      <c r="E602" s="54">
        <f t="shared" si="40"/>
        <v>1592.6295343776681</v>
      </c>
      <c r="G602" s="48">
        <f t="shared" si="41"/>
        <v>2257071566.4901481</v>
      </c>
      <c r="I602" s="1"/>
      <c r="N602" s="50">
        <f t="shared" si="39"/>
        <v>30.545148696834548</v>
      </c>
      <c r="O602" s="50"/>
    </row>
    <row r="603" spans="3:15" x14ac:dyDescent="0.25">
      <c r="C603" s="27">
        <f t="shared" si="40"/>
        <v>1020782</v>
      </c>
      <c r="D603" s="62">
        <f t="shared" si="40"/>
        <v>2780132.9</v>
      </c>
      <c r="E603" s="54">
        <f t="shared" si="40"/>
        <v>1592.6295343776681</v>
      </c>
      <c r="G603" s="48">
        <f t="shared" si="41"/>
        <v>2257071566.4901481</v>
      </c>
      <c r="I603" s="1"/>
      <c r="N603" s="50">
        <f t="shared" si="39"/>
        <v>30.545148696834548</v>
      </c>
      <c r="O603" s="50"/>
    </row>
    <row r="604" spans="3:15" x14ac:dyDescent="0.25">
      <c r="C604" s="27">
        <f t="shared" si="40"/>
        <v>1020782</v>
      </c>
      <c r="D604" s="62">
        <f t="shared" si="40"/>
        <v>2780132.9</v>
      </c>
      <c r="E604" s="54">
        <f t="shared" si="40"/>
        <v>1592.6295343776681</v>
      </c>
      <c r="G604" s="48">
        <f t="shared" si="41"/>
        <v>2257071566.4901481</v>
      </c>
      <c r="I604" s="1"/>
      <c r="N604" s="50">
        <f t="shared" si="39"/>
        <v>30.545148696834548</v>
      </c>
      <c r="O604" s="50"/>
    </row>
    <row r="605" spans="3:15" x14ac:dyDescent="0.25">
      <c r="C605" s="27">
        <f t="shared" si="40"/>
        <v>1020782</v>
      </c>
      <c r="D605" s="62">
        <f t="shared" si="40"/>
        <v>2780132.9</v>
      </c>
      <c r="E605" s="54">
        <f t="shared" si="40"/>
        <v>1592.6295343776681</v>
      </c>
      <c r="G605" s="48">
        <f t="shared" si="41"/>
        <v>2257071566.4901481</v>
      </c>
      <c r="I605" s="1"/>
      <c r="N605" s="50">
        <f t="shared" si="39"/>
        <v>30.545148696834548</v>
      </c>
      <c r="O605" s="50"/>
    </row>
    <row r="606" spans="3:15" x14ac:dyDescent="0.25">
      <c r="C606" s="27">
        <f t="shared" si="40"/>
        <v>1020782</v>
      </c>
      <c r="D606" s="62">
        <f t="shared" si="40"/>
        <v>2780132.9</v>
      </c>
      <c r="E606" s="54">
        <f t="shared" si="40"/>
        <v>1592.6295343776681</v>
      </c>
      <c r="G606" s="48">
        <f t="shared" si="41"/>
        <v>2257071566.4901481</v>
      </c>
      <c r="I606" s="1"/>
      <c r="N606" s="50">
        <f t="shared" si="39"/>
        <v>30.545148696834548</v>
      </c>
      <c r="O606" s="50"/>
    </row>
    <row r="607" spans="3:15" x14ac:dyDescent="0.25">
      <c r="C607" s="27">
        <f t="shared" si="40"/>
        <v>1020782</v>
      </c>
      <c r="D607" s="62">
        <f t="shared" si="40"/>
        <v>2780132.9</v>
      </c>
      <c r="E607" s="54">
        <f t="shared" si="40"/>
        <v>1592.6295343776681</v>
      </c>
      <c r="G607" s="48">
        <f t="shared" si="41"/>
        <v>2257071566.4901481</v>
      </c>
      <c r="I607" s="1"/>
      <c r="N607" s="50">
        <f t="shared" si="39"/>
        <v>30.545148696834548</v>
      </c>
      <c r="O607" s="50"/>
    </row>
    <row r="608" spans="3:15" x14ac:dyDescent="0.25">
      <c r="C608" s="27">
        <f t="shared" si="40"/>
        <v>1020782</v>
      </c>
      <c r="D608" s="62">
        <f t="shared" si="40"/>
        <v>2780132.9</v>
      </c>
      <c r="E608" s="54">
        <f t="shared" si="40"/>
        <v>1592.6295343776681</v>
      </c>
      <c r="G608" s="48">
        <f t="shared" si="41"/>
        <v>2257071566.4901481</v>
      </c>
      <c r="I608" s="1"/>
      <c r="N608" s="50">
        <f t="shared" si="39"/>
        <v>30.545148696834548</v>
      </c>
      <c r="O608" s="50"/>
    </row>
    <row r="609" spans="3:15" x14ac:dyDescent="0.25">
      <c r="C609" s="27">
        <f t="shared" si="40"/>
        <v>1020782</v>
      </c>
      <c r="D609" s="62">
        <f t="shared" si="40"/>
        <v>2780132.9</v>
      </c>
      <c r="E609" s="54">
        <f t="shared" si="40"/>
        <v>1592.6295343776681</v>
      </c>
      <c r="G609" s="48">
        <f t="shared" si="41"/>
        <v>2257071566.4901481</v>
      </c>
      <c r="I609" s="1"/>
      <c r="N609" s="50">
        <f t="shared" si="39"/>
        <v>30.545148696834548</v>
      </c>
      <c r="O609" s="50"/>
    </row>
    <row r="610" spans="3:15" x14ac:dyDescent="0.25">
      <c r="C610" s="27">
        <f t="shared" si="40"/>
        <v>1020782</v>
      </c>
      <c r="D610" s="62">
        <f t="shared" si="40"/>
        <v>2780132.9</v>
      </c>
      <c r="E610" s="54">
        <f t="shared" si="40"/>
        <v>1592.6295343776681</v>
      </c>
      <c r="G610" s="48">
        <f t="shared" si="41"/>
        <v>2257071566.4901481</v>
      </c>
      <c r="I610" s="1"/>
      <c r="N610" s="50">
        <f t="shared" si="39"/>
        <v>30.545148696834548</v>
      </c>
      <c r="O610" s="50"/>
    </row>
    <row r="611" spans="3:15" x14ac:dyDescent="0.25">
      <c r="C611" s="27">
        <f t="shared" si="40"/>
        <v>1020782</v>
      </c>
      <c r="D611" s="62">
        <f t="shared" si="40"/>
        <v>2780132.9</v>
      </c>
      <c r="E611" s="54">
        <f t="shared" si="40"/>
        <v>1592.6295343776681</v>
      </c>
      <c r="G611" s="48">
        <f t="shared" si="41"/>
        <v>2257071566.4901481</v>
      </c>
      <c r="I611" s="1"/>
      <c r="N611" s="50">
        <f t="shared" si="39"/>
        <v>30.545148696834548</v>
      </c>
      <c r="O611" s="50"/>
    </row>
    <row r="612" spans="3:15" x14ac:dyDescent="0.25">
      <c r="C612" s="27">
        <f t="shared" si="40"/>
        <v>1020782</v>
      </c>
      <c r="D612" s="62">
        <f t="shared" si="40"/>
        <v>2780132.9</v>
      </c>
      <c r="E612" s="54">
        <f t="shared" si="40"/>
        <v>1592.6295343776681</v>
      </c>
      <c r="G612" s="48">
        <f t="shared" si="41"/>
        <v>2257071566.4901481</v>
      </c>
      <c r="I612" s="1"/>
      <c r="N612" s="50">
        <f t="shared" si="39"/>
        <v>30.545148696834548</v>
      </c>
      <c r="O612" s="50"/>
    </row>
    <row r="613" spans="3:15" x14ac:dyDescent="0.25">
      <c r="C613" s="27">
        <f t="shared" si="40"/>
        <v>1020782</v>
      </c>
      <c r="D613" s="62">
        <f t="shared" si="40"/>
        <v>2780132.9</v>
      </c>
      <c r="E613" s="54">
        <f t="shared" si="40"/>
        <v>1592.6295343776681</v>
      </c>
      <c r="G613" s="48">
        <f t="shared" si="41"/>
        <v>2257071566.4901481</v>
      </c>
      <c r="I613" s="1"/>
      <c r="N613" s="50">
        <f t="shared" si="39"/>
        <v>30.545148696834548</v>
      </c>
      <c r="O613" s="50"/>
    </row>
    <row r="614" spans="3:15" x14ac:dyDescent="0.25">
      <c r="C614" s="27">
        <f t="shared" si="40"/>
        <v>1020782</v>
      </c>
      <c r="D614" s="62">
        <f t="shared" si="40"/>
        <v>2780132.9</v>
      </c>
      <c r="E614" s="54">
        <f t="shared" si="40"/>
        <v>1592.6295343776681</v>
      </c>
      <c r="G614" s="48">
        <f t="shared" si="41"/>
        <v>2257071566.4901481</v>
      </c>
      <c r="I614" s="1"/>
      <c r="N614" s="50">
        <f t="shared" si="39"/>
        <v>30.545148696834548</v>
      </c>
      <c r="O614" s="50"/>
    </row>
    <row r="615" spans="3:15" x14ac:dyDescent="0.25">
      <c r="C615" s="27">
        <f t="shared" si="40"/>
        <v>1020782</v>
      </c>
      <c r="D615" s="62">
        <f t="shared" si="40"/>
        <v>2780132.9</v>
      </c>
      <c r="E615" s="54">
        <f t="shared" si="40"/>
        <v>1592.6295343776681</v>
      </c>
      <c r="G615" s="48">
        <f t="shared" si="41"/>
        <v>2257071566.4901481</v>
      </c>
      <c r="I615" s="1"/>
      <c r="N615" s="50">
        <f t="shared" si="39"/>
        <v>30.545148696834548</v>
      </c>
      <c r="O615" s="50"/>
    </row>
    <row r="616" spans="3:15" x14ac:dyDescent="0.25">
      <c r="C616" s="27">
        <f t="shared" si="40"/>
        <v>1020782</v>
      </c>
      <c r="D616" s="62">
        <f t="shared" si="40"/>
        <v>2780132.9</v>
      </c>
      <c r="E616" s="54">
        <f t="shared" si="40"/>
        <v>1592.6295343776681</v>
      </c>
      <c r="G616" s="48">
        <f t="shared" si="41"/>
        <v>2257071566.4901481</v>
      </c>
      <c r="I616" s="1"/>
      <c r="N616" s="50">
        <f t="shared" si="39"/>
        <v>30.545148696834548</v>
      </c>
      <c r="O616" s="50"/>
    </row>
    <row r="617" spans="3:15" x14ac:dyDescent="0.25">
      <c r="C617" s="27">
        <f t="shared" si="40"/>
        <v>1020782</v>
      </c>
      <c r="D617" s="62">
        <f t="shared" si="40"/>
        <v>2780132.9</v>
      </c>
      <c r="E617" s="54">
        <f t="shared" si="40"/>
        <v>1592.6295343776681</v>
      </c>
      <c r="G617" s="48">
        <f t="shared" si="41"/>
        <v>2257071566.4901481</v>
      </c>
      <c r="I617" s="1"/>
      <c r="N617" s="50">
        <f t="shared" si="39"/>
        <v>30.545148696834548</v>
      </c>
      <c r="O617" s="50"/>
    </row>
    <row r="618" spans="3:15" x14ac:dyDescent="0.25">
      <c r="C618" s="27">
        <f t="shared" si="40"/>
        <v>1020782</v>
      </c>
      <c r="D618" s="62">
        <f t="shared" si="40"/>
        <v>2780132.9</v>
      </c>
      <c r="E618" s="54">
        <f t="shared" si="40"/>
        <v>1592.6295343776681</v>
      </c>
      <c r="G618" s="48">
        <f t="shared" si="41"/>
        <v>2257071566.4901481</v>
      </c>
      <c r="I618" s="1"/>
      <c r="N618" s="50">
        <f t="shared" si="39"/>
        <v>30.545148696834548</v>
      </c>
      <c r="O618" s="50"/>
    </row>
    <row r="619" spans="3:15" x14ac:dyDescent="0.25">
      <c r="C619" s="27">
        <f t="shared" si="40"/>
        <v>1020782</v>
      </c>
      <c r="D619" s="62">
        <f t="shared" si="40"/>
        <v>2780132.9</v>
      </c>
      <c r="E619" s="54">
        <f t="shared" si="40"/>
        <v>1592.6295343776681</v>
      </c>
      <c r="G619" s="48">
        <f t="shared" si="41"/>
        <v>2257071566.4901481</v>
      </c>
      <c r="I619" s="1"/>
      <c r="N619" s="50">
        <f t="shared" si="39"/>
        <v>30.545148696834548</v>
      </c>
      <c r="O619" s="50"/>
    </row>
    <row r="620" spans="3:15" x14ac:dyDescent="0.25">
      <c r="C620" s="27">
        <f t="shared" si="40"/>
        <v>1020782</v>
      </c>
      <c r="D620" s="62">
        <f t="shared" si="40"/>
        <v>2780132.9</v>
      </c>
      <c r="E620" s="54">
        <f t="shared" si="40"/>
        <v>1592.6295343776681</v>
      </c>
      <c r="G620" s="48">
        <f t="shared" si="41"/>
        <v>2257071566.4901481</v>
      </c>
      <c r="I620" s="1"/>
      <c r="N620" s="50">
        <f t="shared" si="39"/>
        <v>30.545148696834548</v>
      </c>
      <c r="O620" s="50"/>
    </row>
    <row r="621" spans="3:15" x14ac:dyDescent="0.25">
      <c r="C621" s="27">
        <f t="shared" si="40"/>
        <v>1020782</v>
      </c>
      <c r="D621" s="62">
        <f t="shared" si="40"/>
        <v>2780132.9</v>
      </c>
      <c r="E621" s="54">
        <f t="shared" si="40"/>
        <v>1592.6295343776681</v>
      </c>
      <c r="G621" s="48">
        <f t="shared" si="41"/>
        <v>2257071566.4901481</v>
      </c>
      <c r="I621" s="1"/>
      <c r="N621" s="50">
        <f t="shared" si="39"/>
        <v>30.545148696834548</v>
      </c>
      <c r="O621" s="50"/>
    </row>
    <row r="622" spans="3:15" x14ac:dyDescent="0.25">
      <c r="C622" s="27">
        <f t="shared" si="40"/>
        <v>1020782</v>
      </c>
      <c r="D622" s="62">
        <f t="shared" si="40"/>
        <v>2780132.9</v>
      </c>
      <c r="E622" s="54">
        <f t="shared" si="40"/>
        <v>1592.6295343776681</v>
      </c>
      <c r="G622" s="48">
        <f t="shared" si="41"/>
        <v>2257071566.4901481</v>
      </c>
      <c r="I622" s="1"/>
      <c r="N622" s="50">
        <f t="shared" si="39"/>
        <v>30.545148696834548</v>
      </c>
      <c r="O622" s="50"/>
    </row>
    <row r="623" spans="3:15" x14ac:dyDescent="0.25">
      <c r="C623" s="27">
        <f t="shared" si="40"/>
        <v>1020782</v>
      </c>
      <c r="D623" s="62">
        <f t="shared" si="40"/>
        <v>2780132.9</v>
      </c>
      <c r="E623" s="54">
        <f t="shared" si="40"/>
        <v>1592.6295343776681</v>
      </c>
      <c r="G623" s="48">
        <f t="shared" si="41"/>
        <v>2257071566.4901481</v>
      </c>
      <c r="I623" s="1"/>
      <c r="N623" s="50">
        <f t="shared" si="39"/>
        <v>30.545148696834548</v>
      </c>
      <c r="O623" s="50"/>
    </row>
    <row r="624" spans="3:15" x14ac:dyDescent="0.25">
      <c r="C624" s="27">
        <f t="shared" si="40"/>
        <v>1020782</v>
      </c>
      <c r="D624" s="62">
        <f t="shared" si="40"/>
        <v>2780132.9</v>
      </c>
      <c r="E624" s="54">
        <f t="shared" si="40"/>
        <v>1592.6295343776681</v>
      </c>
      <c r="G624" s="48">
        <f t="shared" si="41"/>
        <v>2257071566.4901481</v>
      </c>
      <c r="I624" s="1"/>
      <c r="N624" s="50">
        <f t="shared" si="39"/>
        <v>30.545148696834548</v>
      </c>
      <c r="O624" s="50"/>
    </row>
    <row r="625" spans="3:15" x14ac:dyDescent="0.25">
      <c r="C625" s="27">
        <f t="shared" si="40"/>
        <v>1020782</v>
      </c>
      <c r="D625" s="62">
        <f t="shared" si="40"/>
        <v>2780132.9</v>
      </c>
      <c r="E625" s="54">
        <f t="shared" si="40"/>
        <v>1592.6295343776681</v>
      </c>
      <c r="G625" s="48">
        <f t="shared" si="41"/>
        <v>2257071566.4901481</v>
      </c>
      <c r="I625" s="1"/>
      <c r="N625" s="50">
        <f t="shared" si="39"/>
        <v>30.545148696834548</v>
      </c>
      <c r="O625" s="50"/>
    </row>
    <row r="626" spans="3:15" x14ac:dyDescent="0.25">
      <c r="C626" s="27">
        <f t="shared" si="40"/>
        <v>1020782</v>
      </c>
      <c r="D626" s="62">
        <f t="shared" si="40"/>
        <v>2780132.9</v>
      </c>
      <c r="E626" s="54">
        <f t="shared" si="40"/>
        <v>1592.6295343776681</v>
      </c>
      <c r="G626" s="48">
        <f t="shared" si="41"/>
        <v>2257071566.4901481</v>
      </c>
      <c r="I626" s="1"/>
      <c r="N626" s="50">
        <f t="shared" si="39"/>
        <v>30.545148696834548</v>
      </c>
      <c r="O626" s="50"/>
    </row>
    <row r="627" spans="3:15" x14ac:dyDescent="0.25">
      <c r="C627" s="27">
        <f t="shared" si="40"/>
        <v>1020782</v>
      </c>
      <c r="D627" s="62">
        <f t="shared" si="40"/>
        <v>2780132.9</v>
      </c>
      <c r="E627" s="54">
        <f t="shared" si="40"/>
        <v>1592.6295343776681</v>
      </c>
      <c r="G627" s="48">
        <f t="shared" si="41"/>
        <v>2257071566.4901481</v>
      </c>
      <c r="I627" s="1"/>
      <c r="N627" s="50">
        <f t="shared" si="39"/>
        <v>30.545148696834548</v>
      </c>
      <c r="O627" s="50"/>
    </row>
    <row r="628" spans="3:15" x14ac:dyDescent="0.25">
      <c r="C628" s="27">
        <f t="shared" si="40"/>
        <v>1020782</v>
      </c>
      <c r="D628" s="62">
        <f t="shared" si="40"/>
        <v>2780132.9</v>
      </c>
      <c r="E628" s="54">
        <f t="shared" si="40"/>
        <v>1592.6295343776681</v>
      </c>
      <c r="G628" s="48">
        <f t="shared" si="41"/>
        <v>2257071566.4901481</v>
      </c>
      <c r="I628" s="1"/>
      <c r="N628" s="50">
        <f t="shared" si="39"/>
        <v>30.545148696834548</v>
      </c>
      <c r="O628" s="50"/>
    </row>
    <row r="629" spans="3:15" x14ac:dyDescent="0.25">
      <c r="C629" s="27">
        <f t="shared" si="40"/>
        <v>1020782</v>
      </c>
      <c r="D629" s="62">
        <f t="shared" si="40"/>
        <v>2780132.9</v>
      </c>
      <c r="E629" s="54">
        <f t="shared" si="40"/>
        <v>1592.6295343776681</v>
      </c>
      <c r="G629" s="48">
        <f t="shared" si="41"/>
        <v>2257071566.4901481</v>
      </c>
      <c r="I629" s="1"/>
      <c r="N629" s="50">
        <f t="shared" si="39"/>
        <v>30.545148696834548</v>
      </c>
      <c r="O629" s="50"/>
    </row>
    <row r="630" spans="3:15" x14ac:dyDescent="0.25">
      <c r="C630" s="27">
        <f t="shared" si="40"/>
        <v>1020782</v>
      </c>
      <c r="D630" s="62">
        <f t="shared" si="40"/>
        <v>2780132.9</v>
      </c>
      <c r="E630" s="54">
        <f t="shared" si="40"/>
        <v>1592.6295343776681</v>
      </c>
      <c r="G630" s="48">
        <f t="shared" si="41"/>
        <v>2257071566.4901481</v>
      </c>
      <c r="I630" s="1"/>
      <c r="N630" s="50">
        <f t="shared" si="39"/>
        <v>30.545148696834548</v>
      </c>
      <c r="O630" s="50"/>
    </row>
    <row r="631" spans="3:15" x14ac:dyDescent="0.25">
      <c r="C631" s="27">
        <f t="shared" si="40"/>
        <v>1020782</v>
      </c>
      <c r="D631" s="62">
        <f t="shared" si="40"/>
        <v>2780132.9</v>
      </c>
      <c r="E631" s="54">
        <f t="shared" si="40"/>
        <v>1592.6295343776681</v>
      </c>
      <c r="G631" s="48">
        <f t="shared" si="41"/>
        <v>2257071566.4901481</v>
      </c>
      <c r="I631" s="1"/>
      <c r="N631" s="50">
        <f t="shared" si="39"/>
        <v>30.545148696834548</v>
      </c>
      <c r="O631" s="50"/>
    </row>
    <row r="632" spans="3:15" x14ac:dyDescent="0.25">
      <c r="C632" s="27">
        <f t="shared" si="40"/>
        <v>1020782</v>
      </c>
      <c r="D632" s="62">
        <f t="shared" si="40"/>
        <v>2780132.9</v>
      </c>
      <c r="E632" s="54">
        <f t="shared" si="40"/>
        <v>1592.6295343776681</v>
      </c>
      <c r="G632" s="48">
        <f t="shared" si="41"/>
        <v>2257071566.4901481</v>
      </c>
      <c r="I632" s="1"/>
      <c r="N632" s="50">
        <f t="shared" si="39"/>
        <v>30.545148696834548</v>
      </c>
      <c r="O632" s="50"/>
    </row>
    <row r="633" spans="3:15" x14ac:dyDescent="0.25">
      <c r="C633" s="27">
        <f t="shared" si="40"/>
        <v>1020782</v>
      </c>
      <c r="D633" s="62">
        <f t="shared" si="40"/>
        <v>2780132.9</v>
      </c>
      <c r="E633" s="54">
        <f t="shared" si="40"/>
        <v>1592.6295343776681</v>
      </c>
      <c r="G633" s="48">
        <f t="shared" si="41"/>
        <v>2257071566.4901481</v>
      </c>
      <c r="I633" s="1"/>
      <c r="N633" s="50">
        <f t="shared" si="39"/>
        <v>30.545148696834548</v>
      </c>
      <c r="O633" s="50"/>
    </row>
    <row r="634" spans="3:15" x14ac:dyDescent="0.25">
      <c r="C634" s="27">
        <f t="shared" si="40"/>
        <v>1020782</v>
      </c>
      <c r="D634" s="62">
        <f t="shared" si="40"/>
        <v>2780132.9</v>
      </c>
      <c r="E634" s="54">
        <f t="shared" si="40"/>
        <v>1592.6295343776681</v>
      </c>
      <c r="G634" s="48">
        <f t="shared" si="41"/>
        <v>2257071566.4901481</v>
      </c>
      <c r="I634" s="1"/>
      <c r="N634" s="50">
        <f t="shared" si="39"/>
        <v>30.545148696834548</v>
      </c>
      <c r="O634" s="50"/>
    </row>
    <row r="635" spans="3:15" x14ac:dyDescent="0.25">
      <c r="C635" s="27">
        <f t="shared" si="40"/>
        <v>1020782</v>
      </c>
      <c r="D635" s="62">
        <f t="shared" si="40"/>
        <v>2780132.9</v>
      </c>
      <c r="E635" s="54">
        <f t="shared" si="40"/>
        <v>1592.6295343776681</v>
      </c>
      <c r="G635" s="48">
        <f t="shared" si="41"/>
        <v>2257071566.4901481</v>
      </c>
      <c r="I635" s="1"/>
      <c r="N635" s="50">
        <f t="shared" si="39"/>
        <v>30.545148696834548</v>
      </c>
      <c r="O635" s="50"/>
    </row>
    <row r="636" spans="3:15" x14ac:dyDescent="0.25">
      <c r="C636" s="27">
        <f t="shared" si="40"/>
        <v>1020782</v>
      </c>
      <c r="D636" s="62">
        <f t="shared" si="40"/>
        <v>2780132.9</v>
      </c>
      <c r="E636" s="54">
        <f t="shared" si="40"/>
        <v>1592.6295343776681</v>
      </c>
      <c r="G636" s="48">
        <f t="shared" si="41"/>
        <v>2257071566.4901481</v>
      </c>
      <c r="I636" s="1"/>
      <c r="N636" s="50">
        <f t="shared" si="39"/>
        <v>30.545148696834548</v>
      </c>
      <c r="O636" s="50"/>
    </row>
    <row r="637" spans="3:15" x14ac:dyDescent="0.25">
      <c r="C637" s="27">
        <f t="shared" si="40"/>
        <v>1020782</v>
      </c>
      <c r="D637" s="62">
        <f t="shared" si="40"/>
        <v>2780132.9</v>
      </c>
      <c r="E637" s="54">
        <f t="shared" si="40"/>
        <v>1592.6295343776681</v>
      </c>
      <c r="G637" s="48">
        <f t="shared" si="41"/>
        <v>2257071566.4901481</v>
      </c>
      <c r="I637" s="1"/>
      <c r="N637" s="50">
        <f t="shared" si="39"/>
        <v>30.545148696834548</v>
      </c>
      <c r="O637" s="50"/>
    </row>
    <row r="638" spans="3:15" x14ac:dyDescent="0.25">
      <c r="C638" s="27">
        <f t="shared" si="40"/>
        <v>1020782</v>
      </c>
      <c r="D638" s="62">
        <f t="shared" si="40"/>
        <v>2780132.9</v>
      </c>
      <c r="E638" s="54">
        <f t="shared" si="40"/>
        <v>1592.6295343776681</v>
      </c>
      <c r="G638" s="48">
        <f t="shared" si="41"/>
        <v>2257071566.4901481</v>
      </c>
      <c r="I638" s="1"/>
      <c r="N638" s="50">
        <f t="shared" si="39"/>
        <v>30.545148696834548</v>
      </c>
      <c r="O638" s="50"/>
    </row>
    <row r="639" spans="3:15" x14ac:dyDescent="0.25">
      <c r="C639" s="27">
        <f t="shared" si="40"/>
        <v>1020782</v>
      </c>
      <c r="D639" s="62">
        <f t="shared" si="40"/>
        <v>2780132.9</v>
      </c>
      <c r="E639" s="54">
        <f t="shared" si="40"/>
        <v>1592.6295343776681</v>
      </c>
      <c r="G639" s="48">
        <f t="shared" si="41"/>
        <v>2257071566.4901481</v>
      </c>
      <c r="I639" s="1"/>
      <c r="N639" s="50">
        <f t="shared" si="39"/>
        <v>30.545148696834548</v>
      </c>
      <c r="O639" s="50"/>
    </row>
    <row r="640" spans="3:15" x14ac:dyDescent="0.25">
      <c r="C640" s="27">
        <f t="shared" si="40"/>
        <v>1020782</v>
      </c>
      <c r="D640" s="62">
        <f t="shared" si="40"/>
        <v>2780132.9</v>
      </c>
      <c r="E640" s="54">
        <f t="shared" si="40"/>
        <v>1592.6295343776681</v>
      </c>
      <c r="G640" s="48">
        <f t="shared" si="41"/>
        <v>2257071566.4901481</v>
      </c>
      <c r="I640" s="1"/>
      <c r="N640" s="50">
        <f t="shared" si="39"/>
        <v>30.545148696834548</v>
      </c>
      <c r="O640" s="50"/>
    </row>
    <row r="641" spans="3:15" x14ac:dyDescent="0.25">
      <c r="C641" s="27">
        <f t="shared" si="40"/>
        <v>1020782</v>
      </c>
      <c r="D641" s="62">
        <f t="shared" si="40"/>
        <v>2780132.9</v>
      </c>
      <c r="E641" s="54">
        <f t="shared" si="40"/>
        <v>1592.6295343776681</v>
      </c>
      <c r="G641" s="48">
        <f t="shared" si="41"/>
        <v>2257071566.4901481</v>
      </c>
      <c r="I641" s="1"/>
      <c r="N641" s="50">
        <f t="shared" si="39"/>
        <v>30.545148696834548</v>
      </c>
      <c r="O641" s="50"/>
    </row>
    <row r="642" spans="3:15" x14ac:dyDescent="0.25">
      <c r="C642" s="27">
        <f t="shared" si="40"/>
        <v>1020782</v>
      </c>
      <c r="D642" s="62">
        <f t="shared" si="40"/>
        <v>2780132.9</v>
      </c>
      <c r="E642" s="54">
        <f t="shared" si="40"/>
        <v>1592.6295343776681</v>
      </c>
      <c r="G642" s="48">
        <f t="shared" si="41"/>
        <v>2257071566.4901481</v>
      </c>
      <c r="I642" s="1"/>
      <c r="N642" s="50">
        <f t="shared" si="39"/>
        <v>30.545148696834548</v>
      </c>
      <c r="O642" s="50"/>
    </row>
    <row r="643" spans="3:15" x14ac:dyDescent="0.25">
      <c r="C643" s="27">
        <f t="shared" si="40"/>
        <v>1020782</v>
      </c>
      <c r="D643" s="62">
        <f t="shared" si="40"/>
        <v>2780132.9</v>
      </c>
      <c r="E643" s="54">
        <f t="shared" si="40"/>
        <v>1592.6295343776681</v>
      </c>
      <c r="G643" s="48">
        <f t="shared" si="41"/>
        <v>2257071566.4901481</v>
      </c>
      <c r="I643" s="1"/>
      <c r="N643" s="50">
        <f t="shared" si="39"/>
        <v>30.545148696834548</v>
      </c>
      <c r="O643" s="50"/>
    </row>
    <row r="644" spans="3:15" x14ac:dyDescent="0.25">
      <c r="C644" s="27">
        <f t="shared" si="40"/>
        <v>1020782</v>
      </c>
      <c r="D644" s="62">
        <f t="shared" si="40"/>
        <v>2780132.9</v>
      </c>
      <c r="E644" s="54">
        <f t="shared" si="40"/>
        <v>1592.6295343776681</v>
      </c>
      <c r="G644" s="48">
        <f t="shared" si="41"/>
        <v>2257071566.4901481</v>
      </c>
      <c r="I644" s="1"/>
      <c r="N644" s="50">
        <f t="shared" si="39"/>
        <v>30.545148696834548</v>
      </c>
      <c r="O644" s="50"/>
    </row>
    <row r="645" spans="3:15" x14ac:dyDescent="0.25">
      <c r="C645" s="27">
        <f t="shared" si="40"/>
        <v>1020782</v>
      </c>
      <c r="D645" s="62">
        <f t="shared" si="40"/>
        <v>2780132.9</v>
      </c>
      <c r="E645" s="54">
        <f t="shared" si="40"/>
        <v>1592.6295343776681</v>
      </c>
      <c r="G645" s="48">
        <f t="shared" si="41"/>
        <v>2257071566.4901481</v>
      </c>
      <c r="I645" s="1"/>
      <c r="N645" s="50">
        <f t="shared" si="39"/>
        <v>30.545148696834548</v>
      </c>
      <c r="O645" s="50"/>
    </row>
    <row r="646" spans="3:15" x14ac:dyDescent="0.25">
      <c r="C646" s="27">
        <f t="shared" si="40"/>
        <v>1020782</v>
      </c>
      <c r="D646" s="62">
        <f t="shared" si="40"/>
        <v>2780132.9</v>
      </c>
      <c r="E646" s="54">
        <f t="shared" si="40"/>
        <v>1592.6295343776681</v>
      </c>
      <c r="G646" s="48">
        <f t="shared" si="41"/>
        <v>2257071566.4901481</v>
      </c>
      <c r="I646" s="1"/>
      <c r="N646" s="50">
        <f t="shared" si="39"/>
        <v>30.545148696834548</v>
      </c>
      <c r="O646" s="50"/>
    </row>
    <row r="647" spans="3:15" x14ac:dyDescent="0.25">
      <c r="C647" s="27">
        <f t="shared" si="40"/>
        <v>1020782</v>
      </c>
      <c r="D647" s="62">
        <f t="shared" si="40"/>
        <v>2780132.9</v>
      </c>
      <c r="E647" s="54">
        <f t="shared" si="40"/>
        <v>1592.6295343776681</v>
      </c>
      <c r="G647" s="48">
        <f t="shared" si="41"/>
        <v>2257071566.4901481</v>
      </c>
      <c r="I647" s="1"/>
      <c r="N647" s="50">
        <f t="shared" si="39"/>
        <v>30.545148696834548</v>
      </c>
      <c r="O647" s="50"/>
    </row>
    <row r="648" spans="3:15" x14ac:dyDescent="0.25">
      <c r="C648" s="27">
        <f t="shared" si="40"/>
        <v>1020782</v>
      </c>
      <c r="D648" s="62">
        <f t="shared" si="40"/>
        <v>2780132.9</v>
      </c>
      <c r="E648" s="54">
        <f t="shared" si="40"/>
        <v>1592.6295343776681</v>
      </c>
      <c r="G648" s="48">
        <f t="shared" si="41"/>
        <v>2257071566.4901481</v>
      </c>
      <c r="I648" s="1"/>
      <c r="N648" s="50">
        <f t="shared" si="39"/>
        <v>30.545148696834548</v>
      </c>
      <c r="O648" s="50"/>
    </row>
    <row r="649" spans="3:15" x14ac:dyDescent="0.25">
      <c r="C649" s="27">
        <f t="shared" si="40"/>
        <v>1020782</v>
      </c>
      <c r="D649" s="62">
        <f t="shared" si="40"/>
        <v>2780132.9</v>
      </c>
      <c r="E649" s="54">
        <f t="shared" si="40"/>
        <v>1592.6295343776681</v>
      </c>
      <c r="G649" s="48">
        <f t="shared" si="41"/>
        <v>2257071566.4901481</v>
      </c>
      <c r="I649" s="1"/>
      <c r="N649" s="50">
        <f t="shared" si="39"/>
        <v>30.545148696834548</v>
      </c>
      <c r="O649" s="50"/>
    </row>
    <row r="650" spans="3:15" x14ac:dyDescent="0.25">
      <c r="C650" s="27">
        <f t="shared" si="40"/>
        <v>1020782</v>
      </c>
      <c r="D650" s="62">
        <f t="shared" si="40"/>
        <v>2780132.9</v>
      </c>
      <c r="E650" s="54">
        <f t="shared" si="40"/>
        <v>1592.6295343776681</v>
      </c>
      <c r="G650" s="48">
        <f t="shared" si="41"/>
        <v>2257071566.4901481</v>
      </c>
      <c r="I650" s="1"/>
      <c r="N650" s="50">
        <f t="shared" si="39"/>
        <v>30.545148696834548</v>
      </c>
      <c r="O650" s="50"/>
    </row>
    <row r="651" spans="3:15" x14ac:dyDescent="0.25">
      <c r="C651" s="27">
        <f t="shared" si="40"/>
        <v>1020782</v>
      </c>
      <c r="D651" s="62">
        <f t="shared" si="40"/>
        <v>2780132.9</v>
      </c>
      <c r="E651" s="54">
        <f t="shared" si="40"/>
        <v>1592.6295343776681</v>
      </c>
      <c r="G651" s="48">
        <f t="shared" si="41"/>
        <v>2257071566.4901481</v>
      </c>
      <c r="I651" s="1"/>
      <c r="N651" s="50">
        <f t="shared" si="39"/>
        <v>30.545148696834548</v>
      </c>
      <c r="O651" s="50"/>
    </row>
    <row r="652" spans="3:15" x14ac:dyDescent="0.25">
      <c r="C652" s="27">
        <f t="shared" si="40"/>
        <v>1020782</v>
      </c>
      <c r="D652" s="62">
        <f t="shared" si="40"/>
        <v>2780132.9</v>
      </c>
      <c r="E652" s="54">
        <f t="shared" si="40"/>
        <v>1592.6295343776681</v>
      </c>
      <c r="G652" s="48">
        <f t="shared" si="41"/>
        <v>2257071566.4901481</v>
      </c>
      <c r="I652" s="1"/>
      <c r="N652" s="50">
        <f t="shared" si="39"/>
        <v>30.545148696834548</v>
      </c>
      <c r="O652" s="50"/>
    </row>
    <row r="653" spans="3:15" x14ac:dyDescent="0.25">
      <c r="C653" s="27">
        <f t="shared" si="40"/>
        <v>1020782</v>
      </c>
      <c r="D653" s="62">
        <f t="shared" si="40"/>
        <v>2780132.9</v>
      </c>
      <c r="E653" s="54">
        <f t="shared" si="40"/>
        <v>1592.6295343776681</v>
      </c>
      <c r="G653" s="48">
        <f t="shared" si="41"/>
        <v>2257071566.4901481</v>
      </c>
      <c r="I653" s="1"/>
      <c r="N653" s="50">
        <f t="shared" si="39"/>
        <v>30.545148696834548</v>
      </c>
      <c r="O653" s="50"/>
    </row>
    <row r="654" spans="3:15" x14ac:dyDescent="0.25">
      <c r="C654" s="27">
        <f t="shared" si="40"/>
        <v>1020782</v>
      </c>
      <c r="D654" s="62">
        <f t="shared" si="40"/>
        <v>2780132.9</v>
      </c>
      <c r="E654" s="54">
        <f t="shared" si="40"/>
        <v>1592.6295343776681</v>
      </c>
      <c r="G654" s="48">
        <f t="shared" si="41"/>
        <v>2257071566.4901481</v>
      </c>
      <c r="I654" s="1"/>
      <c r="N654" s="50">
        <f t="shared" si="39"/>
        <v>30.545148696834548</v>
      </c>
      <c r="O654" s="50"/>
    </row>
    <row r="655" spans="3:15" x14ac:dyDescent="0.25">
      <c r="C655" s="27">
        <f t="shared" si="40"/>
        <v>1020782</v>
      </c>
      <c r="D655" s="62">
        <f t="shared" si="40"/>
        <v>2780132.9</v>
      </c>
      <c r="E655" s="54">
        <f t="shared" si="40"/>
        <v>1592.6295343776681</v>
      </c>
      <c r="G655" s="48">
        <f t="shared" si="41"/>
        <v>2257071566.4901481</v>
      </c>
      <c r="I655" s="1"/>
      <c r="N655" s="50">
        <f t="shared" si="39"/>
        <v>30.545148696834548</v>
      </c>
      <c r="O655" s="50"/>
    </row>
    <row r="656" spans="3:15" x14ac:dyDescent="0.25">
      <c r="C656" s="27">
        <f t="shared" si="40"/>
        <v>1020782</v>
      </c>
      <c r="D656" s="62">
        <f t="shared" si="40"/>
        <v>2780132.9</v>
      </c>
      <c r="E656" s="54">
        <f t="shared" si="40"/>
        <v>1592.6295343776681</v>
      </c>
      <c r="G656" s="48">
        <f t="shared" si="41"/>
        <v>2257071566.4901481</v>
      </c>
      <c r="I656" s="1"/>
      <c r="N656" s="50">
        <f t="shared" si="39"/>
        <v>30.545148696834548</v>
      </c>
      <c r="O656" s="50"/>
    </row>
    <row r="657" spans="3:15" x14ac:dyDescent="0.25">
      <c r="C657" s="27">
        <f t="shared" si="40"/>
        <v>1020782</v>
      </c>
      <c r="D657" s="62">
        <f t="shared" si="40"/>
        <v>2780132.9</v>
      </c>
      <c r="E657" s="54">
        <f t="shared" si="40"/>
        <v>1592.6295343776681</v>
      </c>
      <c r="G657" s="48">
        <f t="shared" si="41"/>
        <v>2257071566.4901481</v>
      </c>
      <c r="I657" s="1"/>
      <c r="N657" s="50">
        <f t="shared" si="39"/>
        <v>30.545148696834548</v>
      </c>
      <c r="O657" s="50"/>
    </row>
    <row r="658" spans="3:15" x14ac:dyDescent="0.25">
      <c r="C658" s="27">
        <f t="shared" si="40"/>
        <v>1020782</v>
      </c>
      <c r="D658" s="62">
        <f t="shared" si="40"/>
        <v>2780132.9</v>
      </c>
      <c r="E658" s="54">
        <f t="shared" si="40"/>
        <v>1592.6295343776681</v>
      </c>
      <c r="G658" s="48">
        <f t="shared" si="41"/>
        <v>2257071566.4901481</v>
      </c>
      <c r="I658" s="1"/>
      <c r="N658" s="50">
        <f t="shared" si="39"/>
        <v>30.545148696834548</v>
      </c>
      <c r="O658" s="50"/>
    </row>
    <row r="659" spans="3:15" x14ac:dyDescent="0.25">
      <c r="C659" s="27">
        <f t="shared" si="40"/>
        <v>1020782</v>
      </c>
      <c r="D659" s="62">
        <f t="shared" si="40"/>
        <v>2780132.9</v>
      </c>
      <c r="E659" s="54">
        <f t="shared" si="40"/>
        <v>1592.6295343776681</v>
      </c>
      <c r="G659" s="48">
        <f t="shared" si="41"/>
        <v>2257071566.4901481</v>
      </c>
      <c r="I659" s="1"/>
      <c r="N659" s="50">
        <f t="shared" si="39"/>
        <v>30.545148696834548</v>
      </c>
      <c r="O659" s="50"/>
    </row>
    <row r="660" spans="3:15" x14ac:dyDescent="0.25">
      <c r="C660" s="27">
        <f t="shared" si="40"/>
        <v>1020782</v>
      </c>
      <c r="D660" s="62">
        <f t="shared" si="40"/>
        <v>2780132.9</v>
      </c>
      <c r="E660" s="54">
        <f t="shared" si="40"/>
        <v>1592.6295343776681</v>
      </c>
      <c r="G660" s="48">
        <f t="shared" si="41"/>
        <v>2257071566.4901481</v>
      </c>
      <c r="I660" s="1"/>
      <c r="N660" s="50">
        <f t="shared" si="39"/>
        <v>30.545148696834548</v>
      </c>
      <c r="O660" s="50"/>
    </row>
    <row r="661" spans="3:15" x14ac:dyDescent="0.25">
      <c r="C661" s="27">
        <f t="shared" si="40"/>
        <v>1020782</v>
      </c>
      <c r="D661" s="62">
        <f t="shared" si="40"/>
        <v>2780132.9</v>
      </c>
      <c r="E661" s="54">
        <f t="shared" si="40"/>
        <v>1592.6295343776681</v>
      </c>
      <c r="G661" s="48">
        <f t="shared" si="41"/>
        <v>2257071566.4901481</v>
      </c>
      <c r="I661" s="1"/>
      <c r="N661" s="50">
        <f t="shared" si="39"/>
        <v>30.545148696834548</v>
      </c>
      <c r="O661" s="50"/>
    </row>
    <row r="662" spans="3:15" x14ac:dyDescent="0.25">
      <c r="C662" s="27">
        <f t="shared" si="40"/>
        <v>1020782</v>
      </c>
      <c r="D662" s="62">
        <f t="shared" si="40"/>
        <v>2780132.9</v>
      </c>
      <c r="E662" s="54">
        <f t="shared" si="40"/>
        <v>1592.6295343776681</v>
      </c>
      <c r="G662" s="48">
        <f t="shared" si="41"/>
        <v>2257071566.4901481</v>
      </c>
      <c r="I662" s="1"/>
      <c r="N662" s="50">
        <f t="shared" ref="N662:N725" si="42">N661</f>
        <v>30.545148696834548</v>
      </c>
      <c r="O662" s="50"/>
    </row>
    <row r="663" spans="3:15" x14ac:dyDescent="0.25">
      <c r="C663" s="27">
        <f t="shared" ref="C663:E725" si="43">C662</f>
        <v>1020782</v>
      </c>
      <c r="D663" s="62">
        <f t="shared" si="43"/>
        <v>2780132.9</v>
      </c>
      <c r="E663" s="54">
        <f t="shared" si="43"/>
        <v>1592.6295343776681</v>
      </c>
      <c r="G663" s="48">
        <f t="shared" ref="G663:G725" si="44">G662</f>
        <v>2257071566.4901481</v>
      </c>
      <c r="I663" s="1"/>
      <c r="N663" s="50">
        <f t="shared" si="42"/>
        <v>30.545148696834548</v>
      </c>
      <c r="O663" s="50"/>
    </row>
    <row r="664" spans="3:15" x14ac:dyDescent="0.25">
      <c r="C664" s="27">
        <f t="shared" si="43"/>
        <v>1020782</v>
      </c>
      <c r="D664" s="62">
        <f t="shared" si="43"/>
        <v>2780132.9</v>
      </c>
      <c r="E664" s="54">
        <f t="shared" si="43"/>
        <v>1592.6295343776681</v>
      </c>
      <c r="G664" s="48">
        <f t="shared" si="44"/>
        <v>2257071566.4901481</v>
      </c>
      <c r="I664" s="1"/>
      <c r="N664" s="50">
        <f t="shared" si="42"/>
        <v>30.545148696834548</v>
      </c>
      <c r="O664" s="50"/>
    </row>
    <row r="665" spans="3:15" x14ac:dyDescent="0.25">
      <c r="C665" s="27">
        <f t="shared" si="43"/>
        <v>1020782</v>
      </c>
      <c r="D665" s="62">
        <f t="shared" si="43"/>
        <v>2780132.9</v>
      </c>
      <c r="E665" s="54">
        <f t="shared" si="43"/>
        <v>1592.6295343776681</v>
      </c>
      <c r="G665" s="48">
        <f t="shared" si="44"/>
        <v>2257071566.4901481</v>
      </c>
      <c r="I665" s="1"/>
      <c r="N665" s="50">
        <f t="shared" si="42"/>
        <v>30.545148696834548</v>
      </c>
      <c r="O665" s="50"/>
    </row>
    <row r="666" spans="3:15" x14ac:dyDescent="0.25">
      <c r="C666" s="27">
        <f t="shared" si="43"/>
        <v>1020782</v>
      </c>
      <c r="D666" s="62">
        <f t="shared" si="43"/>
        <v>2780132.9</v>
      </c>
      <c r="E666" s="54">
        <f t="shared" si="43"/>
        <v>1592.6295343776681</v>
      </c>
      <c r="G666" s="48">
        <f t="shared" si="44"/>
        <v>2257071566.4901481</v>
      </c>
      <c r="I666" s="1"/>
      <c r="N666" s="50">
        <f t="shared" si="42"/>
        <v>30.545148696834548</v>
      </c>
      <c r="O666" s="50"/>
    </row>
    <row r="667" spans="3:15" x14ac:dyDescent="0.25">
      <c r="C667" s="27">
        <f t="shared" si="43"/>
        <v>1020782</v>
      </c>
      <c r="D667" s="62">
        <f t="shared" si="43"/>
        <v>2780132.9</v>
      </c>
      <c r="E667" s="54">
        <f t="shared" si="43"/>
        <v>1592.6295343776681</v>
      </c>
      <c r="G667" s="48">
        <f t="shared" si="44"/>
        <v>2257071566.4901481</v>
      </c>
      <c r="I667" s="1"/>
      <c r="N667" s="50">
        <f t="shared" si="42"/>
        <v>30.545148696834548</v>
      </c>
      <c r="O667" s="50"/>
    </row>
    <row r="668" spans="3:15" x14ac:dyDescent="0.25">
      <c r="C668" s="27">
        <f t="shared" si="43"/>
        <v>1020782</v>
      </c>
      <c r="D668" s="62">
        <f t="shared" si="43"/>
        <v>2780132.9</v>
      </c>
      <c r="E668" s="54">
        <f t="shared" si="43"/>
        <v>1592.6295343776681</v>
      </c>
      <c r="G668" s="48">
        <f t="shared" si="44"/>
        <v>2257071566.4901481</v>
      </c>
      <c r="I668" s="1"/>
      <c r="N668" s="50">
        <f t="shared" si="42"/>
        <v>30.545148696834548</v>
      </c>
      <c r="O668" s="50"/>
    </row>
    <row r="669" spans="3:15" x14ac:dyDescent="0.25">
      <c r="C669" s="27">
        <f t="shared" si="43"/>
        <v>1020782</v>
      </c>
      <c r="D669" s="62">
        <f t="shared" si="43"/>
        <v>2780132.9</v>
      </c>
      <c r="E669" s="54">
        <f t="shared" si="43"/>
        <v>1592.6295343776681</v>
      </c>
      <c r="G669" s="48">
        <f t="shared" si="44"/>
        <v>2257071566.4901481</v>
      </c>
      <c r="I669" s="1"/>
      <c r="N669" s="50">
        <f t="shared" si="42"/>
        <v>30.545148696834548</v>
      </c>
      <c r="O669" s="50"/>
    </row>
    <row r="670" spans="3:15" x14ac:dyDescent="0.25">
      <c r="C670" s="27">
        <f t="shared" si="43"/>
        <v>1020782</v>
      </c>
      <c r="D670" s="62">
        <f t="shared" si="43"/>
        <v>2780132.9</v>
      </c>
      <c r="E670" s="54">
        <f t="shared" si="43"/>
        <v>1592.6295343776681</v>
      </c>
      <c r="G670" s="48">
        <f t="shared" si="44"/>
        <v>2257071566.4901481</v>
      </c>
      <c r="I670" s="1"/>
      <c r="N670" s="50">
        <f t="shared" si="42"/>
        <v>30.545148696834548</v>
      </c>
      <c r="O670" s="50"/>
    </row>
    <row r="671" spans="3:15" x14ac:dyDescent="0.25">
      <c r="C671" s="27">
        <f t="shared" si="43"/>
        <v>1020782</v>
      </c>
      <c r="D671" s="62">
        <f t="shared" si="43"/>
        <v>2780132.9</v>
      </c>
      <c r="E671" s="54">
        <f t="shared" si="43"/>
        <v>1592.6295343776681</v>
      </c>
      <c r="G671" s="48">
        <f t="shared" si="44"/>
        <v>2257071566.4901481</v>
      </c>
      <c r="I671" s="1"/>
      <c r="N671" s="50">
        <f t="shared" si="42"/>
        <v>30.545148696834548</v>
      </c>
      <c r="O671" s="50"/>
    </row>
    <row r="672" spans="3:15" x14ac:dyDescent="0.25">
      <c r="C672" s="27">
        <f t="shared" si="43"/>
        <v>1020782</v>
      </c>
      <c r="D672" s="62">
        <f t="shared" si="43"/>
        <v>2780132.9</v>
      </c>
      <c r="E672" s="54">
        <f t="shared" si="43"/>
        <v>1592.6295343776681</v>
      </c>
      <c r="G672" s="48">
        <f t="shared" si="44"/>
        <v>2257071566.4901481</v>
      </c>
      <c r="I672" s="1"/>
      <c r="N672" s="50">
        <f t="shared" si="42"/>
        <v>30.545148696834548</v>
      </c>
      <c r="O672" s="50"/>
    </row>
    <row r="673" spans="3:15" x14ac:dyDescent="0.25">
      <c r="C673" s="27">
        <f t="shared" si="43"/>
        <v>1020782</v>
      </c>
      <c r="D673" s="62">
        <f t="shared" si="43"/>
        <v>2780132.9</v>
      </c>
      <c r="E673" s="54">
        <f t="shared" si="43"/>
        <v>1592.6295343776681</v>
      </c>
      <c r="G673" s="48">
        <f t="shared" si="44"/>
        <v>2257071566.4901481</v>
      </c>
      <c r="I673" s="1"/>
      <c r="N673" s="50">
        <f t="shared" si="42"/>
        <v>30.545148696834548</v>
      </c>
      <c r="O673" s="50"/>
    </row>
    <row r="674" spans="3:15" x14ac:dyDescent="0.25">
      <c r="C674" s="27">
        <f t="shared" si="43"/>
        <v>1020782</v>
      </c>
      <c r="D674" s="62">
        <f t="shared" si="43"/>
        <v>2780132.9</v>
      </c>
      <c r="E674" s="54">
        <f t="shared" si="43"/>
        <v>1592.6295343776681</v>
      </c>
      <c r="G674" s="48">
        <f t="shared" si="44"/>
        <v>2257071566.4901481</v>
      </c>
      <c r="I674" s="1"/>
      <c r="N674" s="50">
        <f t="shared" si="42"/>
        <v>30.545148696834548</v>
      </c>
      <c r="O674" s="50"/>
    </row>
    <row r="675" spans="3:15" x14ac:dyDescent="0.25">
      <c r="C675" s="27">
        <f t="shared" si="43"/>
        <v>1020782</v>
      </c>
      <c r="D675" s="62">
        <f t="shared" si="43"/>
        <v>2780132.9</v>
      </c>
      <c r="E675" s="54">
        <f t="shared" si="43"/>
        <v>1592.6295343776681</v>
      </c>
      <c r="G675" s="48">
        <f t="shared" si="44"/>
        <v>2257071566.4901481</v>
      </c>
      <c r="I675" s="1"/>
      <c r="N675" s="50">
        <f t="shared" si="42"/>
        <v>30.545148696834548</v>
      </c>
      <c r="O675" s="50"/>
    </row>
    <row r="676" spans="3:15" x14ac:dyDescent="0.25">
      <c r="C676" s="27">
        <f t="shared" si="43"/>
        <v>1020782</v>
      </c>
      <c r="D676" s="62">
        <f t="shared" si="43"/>
        <v>2780132.9</v>
      </c>
      <c r="E676" s="54">
        <f t="shared" si="43"/>
        <v>1592.6295343776681</v>
      </c>
      <c r="G676" s="48">
        <f t="shared" si="44"/>
        <v>2257071566.4901481</v>
      </c>
      <c r="I676" s="1"/>
      <c r="N676" s="50">
        <f t="shared" si="42"/>
        <v>30.545148696834548</v>
      </c>
      <c r="O676" s="50"/>
    </row>
    <row r="677" spans="3:15" x14ac:dyDescent="0.25">
      <c r="C677" s="27">
        <f t="shared" si="43"/>
        <v>1020782</v>
      </c>
      <c r="D677" s="62">
        <f t="shared" si="43"/>
        <v>2780132.9</v>
      </c>
      <c r="E677" s="54">
        <f t="shared" si="43"/>
        <v>1592.6295343776681</v>
      </c>
      <c r="G677" s="48">
        <f t="shared" si="44"/>
        <v>2257071566.4901481</v>
      </c>
      <c r="I677" s="1"/>
      <c r="N677" s="50">
        <f t="shared" si="42"/>
        <v>30.545148696834548</v>
      </c>
      <c r="O677" s="50"/>
    </row>
    <row r="678" spans="3:15" x14ac:dyDescent="0.25">
      <c r="C678" s="27">
        <f t="shared" si="43"/>
        <v>1020782</v>
      </c>
      <c r="D678" s="62">
        <f t="shared" si="43"/>
        <v>2780132.9</v>
      </c>
      <c r="E678" s="54">
        <f t="shared" si="43"/>
        <v>1592.6295343776681</v>
      </c>
      <c r="G678" s="48">
        <f t="shared" si="44"/>
        <v>2257071566.4901481</v>
      </c>
      <c r="I678" s="1"/>
      <c r="N678" s="50">
        <f t="shared" si="42"/>
        <v>30.545148696834548</v>
      </c>
      <c r="O678" s="50"/>
    </row>
    <row r="679" spans="3:15" x14ac:dyDescent="0.25">
      <c r="C679" s="27">
        <f t="shared" si="43"/>
        <v>1020782</v>
      </c>
      <c r="D679" s="62">
        <f t="shared" si="43"/>
        <v>2780132.9</v>
      </c>
      <c r="E679" s="54">
        <f t="shared" si="43"/>
        <v>1592.6295343776681</v>
      </c>
      <c r="G679" s="48">
        <f t="shared" si="44"/>
        <v>2257071566.4901481</v>
      </c>
      <c r="I679" s="1"/>
      <c r="N679" s="50">
        <f t="shared" si="42"/>
        <v>30.545148696834548</v>
      </c>
      <c r="O679" s="50"/>
    </row>
    <row r="680" spans="3:15" x14ac:dyDescent="0.25">
      <c r="C680" s="27">
        <f t="shared" si="43"/>
        <v>1020782</v>
      </c>
      <c r="D680" s="62">
        <f t="shared" si="43"/>
        <v>2780132.9</v>
      </c>
      <c r="E680" s="54">
        <f t="shared" si="43"/>
        <v>1592.6295343776681</v>
      </c>
      <c r="G680" s="48">
        <f t="shared" si="44"/>
        <v>2257071566.4901481</v>
      </c>
      <c r="I680" s="1"/>
      <c r="N680" s="50">
        <f t="shared" si="42"/>
        <v>30.545148696834548</v>
      </c>
      <c r="O680" s="50"/>
    </row>
    <row r="681" spans="3:15" x14ac:dyDescent="0.25">
      <c r="C681" s="27">
        <f t="shared" si="43"/>
        <v>1020782</v>
      </c>
      <c r="D681" s="62">
        <f t="shared" si="43"/>
        <v>2780132.9</v>
      </c>
      <c r="E681" s="54">
        <f t="shared" si="43"/>
        <v>1592.6295343776681</v>
      </c>
      <c r="G681" s="48">
        <f t="shared" si="44"/>
        <v>2257071566.4901481</v>
      </c>
      <c r="I681" s="1"/>
      <c r="N681" s="50">
        <f t="shared" si="42"/>
        <v>30.545148696834548</v>
      </c>
      <c r="O681" s="50"/>
    </row>
    <row r="682" spans="3:15" x14ac:dyDescent="0.25">
      <c r="C682" s="27">
        <f t="shared" si="43"/>
        <v>1020782</v>
      </c>
      <c r="D682" s="62">
        <f t="shared" si="43"/>
        <v>2780132.9</v>
      </c>
      <c r="E682" s="54">
        <f t="shared" si="43"/>
        <v>1592.6295343776681</v>
      </c>
      <c r="G682" s="48">
        <f t="shared" si="44"/>
        <v>2257071566.4901481</v>
      </c>
      <c r="I682" s="1"/>
      <c r="N682" s="50">
        <f t="shared" si="42"/>
        <v>30.545148696834548</v>
      </c>
      <c r="O682" s="50"/>
    </row>
    <row r="683" spans="3:15" x14ac:dyDescent="0.25">
      <c r="C683" s="27">
        <f t="shared" si="43"/>
        <v>1020782</v>
      </c>
      <c r="D683" s="62">
        <f t="shared" si="43"/>
        <v>2780132.9</v>
      </c>
      <c r="E683" s="54">
        <f t="shared" si="43"/>
        <v>1592.6295343776681</v>
      </c>
      <c r="G683" s="48">
        <f t="shared" si="44"/>
        <v>2257071566.4901481</v>
      </c>
      <c r="I683" s="1"/>
      <c r="N683" s="50">
        <f t="shared" si="42"/>
        <v>30.545148696834548</v>
      </c>
      <c r="O683" s="50"/>
    </row>
    <row r="684" spans="3:15" x14ac:dyDescent="0.25">
      <c r="C684" s="27">
        <f t="shared" si="43"/>
        <v>1020782</v>
      </c>
      <c r="D684" s="62">
        <f t="shared" si="43"/>
        <v>2780132.9</v>
      </c>
      <c r="E684" s="54">
        <f t="shared" si="43"/>
        <v>1592.6295343776681</v>
      </c>
      <c r="G684" s="48">
        <f t="shared" si="44"/>
        <v>2257071566.4901481</v>
      </c>
      <c r="I684" s="1"/>
      <c r="N684" s="50">
        <f t="shared" si="42"/>
        <v>30.545148696834548</v>
      </c>
      <c r="O684" s="50"/>
    </row>
    <row r="685" spans="3:15" x14ac:dyDescent="0.25">
      <c r="C685" s="27">
        <f t="shared" si="43"/>
        <v>1020782</v>
      </c>
      <c r="D685" s="62">
        <f t="shared" si="43"/>
        <v>2780132.9</v>
      </c>
      <c r="E685" s="54">
        <f t="shared" si="43"/>
        <v>1592.6295343776681</v>
      </c>
      <c r="G685" s="48">
        <f t="shared" si="44"/>
        <v>2257071566.4901481</v>
      </c>
      <c r="I685" s="1"/>
      <c r="N685" s="50">
        <f t="shared" si="42"/>
        <v>30.545148696834548</v>
      </c>
      <c r="O685" s="50"/>
    </row>
    <row r="686" spans="3:15" x14ac:dyDescent="0.25">
      <c r="C686" s="27">
        <f t="shared" si="43"/>
        <v>1020782</v>
      </c>
      <c r="D686" s="62">
        <f t="shared" si="43"/>
        <v>2780132.9</v>
      </c>
      <c r="E686" s="54">
        <f t="shared" si="43"/>
        <v>1592.6295343776681</v>
      </c>
      <c r="G686" s="48">
        <f t="shared" si="44"/>
        <v>2257071566.4901481</v>
      </c>
      <c r="I686" s="1"/>
      <c r="N686" s="50">
        <f t="shared" si="42"/>
        <v>30.545148696834548</v>
      </c>
      <c r="O686" s="50"/>
    </row>
    <row r="687" spans="3:15" x14ac:dyDescent="0.25">
      <c r="C687" s="27">
        <f t="shared" si="43"/>
        <v>1020782</v>
      </c>
      <c r="D687" s="62">
        <f t="shared" si="43"/>
        <v>2780132.9</v>
      </c>
      <c r="E687" s="54">
        <f t="shared" si="43"/>
        <v>1592.6295343776681</v>
      </c>
      <c r="G687" s="48">
        <f t="shared" si="44"/>
        <v>2257071566.4901481</v>
      </c>
      <c r="I687" s="1"/>
      <c r="N687" s="50">
        <f t="shared" si="42"/>
        <v>30.545148696834548</v>
      </c>
      <c r="O687" s="50"/>
    </row>
    <row r="688" spans="3:15" x14ac:dyDescent="0.25">
      <c r="C688" s="27">
        <f t="shared" si="43"/>
        <v>1020782</v>
      </c>
      <c r="D688" s="62">
        <f t="shared" si="43"/>
        <v>2780132.9</v>
      </c>
      <c r="E688" s="54">
        <f t="shared" si="43"/>
        <v>1592.6295343776681</v>
      </c>
      <c r="G688" s="48">
        <f t="shared" si="44"/>
        <v>2257071566.4901481</v>
      </c>
      <c r="I688" s="1"/>
      <c r="N688" s="50">
        <f t="shared" si="42"/>
        <v>30.545148696834548</v>
      </c>
      <c r="O688" s="50"/>
    </row>
    <row r="689" spans="3:15" x14ac:dyDescent="0.25">
      <c r="C689" s="27">
        <f t="shared" si="43"/>
        <v>1020782</v>
      </c>
      <c r="D689" s="62">
        <f t="shared" si="43"/>
        <v>2780132.9</v>
      </c>
      <c r="E689" s="54">
        <f t="shared" si="43"/>
        <v>1592.6295343776681</v>
      </c>
      <c r="G689" s="48">
        <f t="shared" si="44"/>
        <v>2257071566.4901481</v>
      </c>
      <c r="I689" s="1"/>
      <c r="N689" s="50">
        <f t="shared" si="42"/>
        <v>30.545148696834548</v>
      </c>
      <c r="O689" s="50"/>
    </row>
    <row r="690" spans="3:15" x14ac:dyDescent="0.25">
      <c r="C690" s="27">
        <f t="shared" si="43"/>
        <v>1020782</v>
      </c>
      <c r="D690" s="62">
        <f t="shared" si="43"/>
        <v>2780132.9</v>
      </c>
      <c r="E690" s="54">
        <f t="shared" si="43"/>
        <v>1592.6295343776681</v>
      </c>
      <c r="G690" s="48">
        <f t="shared" si="44"/>
        <v>2257071566.4901481</v>
      </c>
      <c r="I690" s="1"/>
      <c r="N690" s="50">
        <f t="shared" si="42"/>
        <v>30.545148696834548</v>
      </c>
      <c r="O690" s="50"/>
    </row>
    <row r="691" spans="3:15" x14ac:dyDescent="0.25">
      <c r="C691" s="27">
        <f t="shared" si="43"/>
        <v>1020782</v>
      </c>
      <c r="D691" s="62">
        <f t="shared" si="43"/>
        <v>2780132.9</v>
      </c>
      <c r="E691" s="54">
        <f t="shared" si="43"/>
        <v>1592.6295343776681</v>
      </c>
      <c r="G691" s="48">
        <f t="shared" si="44"/>
        <v>2257071566.4901481</v>
      </c>
      <c r="I691" s="1"/>
      <c r="N691" s="50">
        <f t="shared" si="42"/>
        <v>30.545148696834548</v>
      </c>
      <c r="O691" s="50"/>
    </row>
    <row r="692" spans="3:15" x14ac:dyDescent="0.25">
      <c r="C692" s="27">
        <f t="shared" si="43"/>
        <v>1020782</v>
      </c>
      <c r="D692" s="62">
        <f t="shared" si="43"/>
        <v>2780132.9</v>
      </c>
      <c r="E692" s="54">
        <f t="shared" si="43"/>
        <v>1592.6295343776681</v>
      </c>
      <c r="G692" s="48">
        <f t="shared" si="44"/>
        <v>2257071566.4901481</v>
      </c>
      <c r="I692" s="1"/>
      <c r="N692" s="50">
        <f t="shared" si="42"/>
        <v>30.545148696834548</v>
      </c>
      <c r="O692" s="50"/>
    </row>
    <row r="693" spans="3:15" x14ac:dyDescent="0.25">
      <c r="C693" s="27">
        <f t="shared" si="43"/>
        <v>1020782</v>
      </c>
      <c r="D693" s="62">
        <f t="shared" si="43"/>
        <v>2780132.9</v>
      </c>
      <c r="E693" s="54">
        <f t="shared" si="43"/>
        <v>1592.6295343776681</v>
      </c>
      <c r="G693" s="48">
        <f t="shared" si="44"/>
        <v>2257071566.4901481</v>
      </c>
      <c r="I693" s="1"/>
      <c r="N693" s="50">
        <f t="shared" si="42"/>
        <v>30.545148696834548</v>
      </c>
      <c r="O693" s="50"/>
    </row>
    <row r="694" spans="3:15" x14ac:dyDescent="0.25">
      <c r="C694" s="27">
        <f t="shared" si="43"/>
        <v>1020782</v>
      </c>
      <c r="D694" s="62">
        <f t="shared" si="43"/>
        <v>2780132.9</v>
      </c>
      <c r="E694" s="54">
        <f t="shared" si="43"/>
        <v>1592.6295343776681</v>
      </c>
      <c r="G694" s="48">
        <f t="shared" si="44"/>
        <v>2257071566.4901481</v>
      </c>
      <c r="I694" s="1"/>
      <c r="N694" s="50">
        <f t="shared" si="42"/>
        <v>30.545148696834548</v>
      </c>
      <c r="O694" s="50"/>
    </row>
    <row r="695" spans="3:15" x14ac:dyDescent="0.25">
      <c r="C695" s="27">
        <f t="shared" si="43"/>
        <v>1020782</v>
      </c>
      <c r="D695" s="62">
        <f t="shared" si="43"/>
        <v>2780132.9</v>
      </c>
      <c r="E695" s="54">
        <f t="shared" si="43"/>
        <v>1592.6295343776681</v>
      </c>
      <c r="G695" s="48">
        <f t="shared" si="44"/>
        <v>2257071566.4901481</v>
      </c>
      <c r="I695" s="1"/>
      <c r="N695" s="50">
        <f t="shared" si="42"/>
        <v>30.545148696834548</v>
      </c>
      <c r="O695" s="50"/>
    </row>
    <row r="696" spans="3:15" x14ac:dyDescent="0.25">
      <c r="C696" s="27">
        <f t="shared" si="43"/>
        <v>1020782</v>
      </c>
      <c r="D696" s="62">
        <f t="shared" si="43"/>
        <v>2780132.9</v>
      </c>
      <c r="E696" s="54">
        <f t="shared" si="43"/>
        <v>1592.6295343776681</v>
      </c>
      <c r="G696" s="48">
        <f t="shared" si="44"/>
        <v>2257071566.4901481</v>
      </c>
      <c r="I696" s="1"/>
      <c r="N696" s="50">
        <f t="shared" si="42"/>
        <v>30.545148696834548</v>
      </c>
      <c r="O696" s="50"/>
    </row>
    <row r="697" spans="3:15" x14ac:dyDescent="0.25">
      <c r="C697" s="27">
        <f t="shared" si="43"/>
        <v>1020782</v>
      </c>
      <c r="D697" s="62">
        <f t="shared" si="43"/>
        <v>2780132.9</v>
      </c>
      <c r="E697" s="54">
        <f t="shared" si="43"/>
        <v>1592.6295343776681</v>
      </c>
      <c r="G697" s="48">
        <f t="shared" si="44"/>
        <v>2257071566.4901481</v>
      </c>
      <c r="I697" s="1"/>
      <c r="N697" s="50">
        <f t="shared" si="42"/>
        <v>30.545148696834548</v>
      </c>
      <c r="O697" s="50"/>
    </row>
    <row r="698" spans="3:15" x14ac:dyDescent="0.25">
      <c r="C698" s="27">
        <f t="shared" si="43"/>
        <v>1020782</v>
      </c>
      <c r="D698" s="62">
        <f t="shared" si="43"/>
        <v>2780132.9</v>
      </c>
      <c r="E698" s="54">
        <f t="shared" si="43"/>
        <v>1592.6295343776681</v>
      </c>
      <c r="G698" s="48">
        <f t="shared" si="44"/>
        <v>2257071566.4901481</v>
      </c>
      <c r="I698" s="1"/>
      <c r="N698" s="50">
        <f t="shared" si="42"/>
        <v>30.545148696834548</v>
      </c>
      <c r="O698" s="50"/>
    </row>
    <row r="699" spans="3:15" x14ac:dyDescent="0.25">
      <c r="C699" s="27">
        <f t="shared" si="43"/>
        <v>1020782</v>
      </c>
      <c r="D699" s="62">
        <f t="shared" si="43"/>
        <v>2780132.9</v>
      </c>
      <c r="E699" s="54">
        <f t="shared" si="43"/>
        <v>1592.6295343776681</v>
      </c>
      <c r="G699" s="48">
        <f t="shared" si="44"/>
        <v>2257071566.4901481</v>
      </c>
      <c r="I699" s="1"/>
      <c r="N699" s="50">
        <f t="shared" si="42"/>
        <v>30.545148696834548</v>
      </c>
      <c r="O699" s="50"/>
    </row>
    <row r="700" spans="3:15" x14ac:dyDescent="0.25">
      <c r="C700" s="27">
        <f t="shared" si="43"/>
        <v>1020782</v>
      </c>
      <c r="D700" s="62">
        <f t="shared" si="43"/>
        <v>2780132.9</v>
      </c>
      <c r="E700" s="54">
        <f t="shared" si="43"/>
        <v>1592.6295343776681</v>
      </c>
      <c r="G700" s="48">
        <f t="shared" si="44"/>
        <v>2257071566.4901481</v>
      </c>
      <c r="I700" s="1"/>
      <c r="N700" s="50">
        <f t="shared" si="42"/>
        <v>30.545148696834548</v>
      </c>
      <c r="O700" s="50"/>
    </row>
    <row r="701" spans="3:15" x14ac:dyDescent="0.25">
      <c r="C701" s="27">
        <f t="shared" si="43"/>
        <v>1020782</v>
      </c>
      <c r="D701" s="62">
        <f t="shared" si="43"/>
        <v>2780132.9</v>
      </c>
      <c r="E701" s="54">
        <f t="shared" si="43"/>
        <v>1592.6295343776681</v>
      </c>
      <c r="G701" s="48">
        <f t="shared" si="44"/>
        <v>2257071566.4901481</v>
      </c>
      <c r="I701" s="1"/>
      <c r="N701" s="50">
        <f t="shared" si="42"/>
        <v>30.545148696834548</v>
      </c>
      <c r="O701" s="50"/>
    </row>
    <row r="702" spans="3:15" x14ac:dyDescent="0.25">
      <c r="C702" s="27">
        <f t="shared" si="43"/>
        <v>1020782</v>
      </c>
      <c r="D702" s="62">
        <f t="shared" si="43"/>
        <v>2780132.9</v>
      </c>
      <c r="E702" s="54">
        <f t="shared" si="43"/>
        <v>1592.6295343776681</v>
      </c>
      <c r="G702" s="48">
        <f t="shared" si="44"/>
        <v>2257071566.4901481</v>
      </c>
      <c r="I702" s="1"/>
      <c r="N702" s="50">
        <f t="shared" si="42"/>
        <v>30.545148696834548</v>
      </c>
      <c r="O702" s="50"/>
    </row>
    <row r="703" spans="3:15" x14ac:dyDescent="0.25">
      <c r="C703" s="27">
        <f t="shared" si="43"/>
        <v>1020782</v>
      </c>
      <c r="D703" s="62">
        <f t="shared" si="43"/>
        <v>2780132.9</v>
      </c>
      <c r="E703" s="54">
        <f t="shared" si="43"/>
        <v>1592.6295343776681</v>
      </c>
      <c r="G703" s="48">
        <f t="shared" si="44"/>
        <v>2257071566.4901481</v>
      </c>
      <c r="I703" s="1"/>
      <c r="N703" s="50">
        <f t="shared" si="42"/>
        <v>30.545148696834548</v>
      </c>
      <c r="O703" s="50"/>
    </row>
    <row r="704" spans="3:15" x14ac:dyDescent="0.25">
      <c r="C704" s="27">
        <f t="shared" si="43"/>
        <v>1020782</v>
      </c>
      <c r="D704" s="62">
        <f t="shared" si="43"/>
        <v>2780132.9</v>
      </c>
      <c r="E704" s="54">
        <f t="shared" si="43"/>
        <v>1592.6295343776681</v>
      </c>
      <c r="G704" s="48">
        <f t="shared" si="44"/>
        <v>2257071566.4901481</v>
      </c>
      <c r="I704" s="1"/>
      <c r="N704" s="50">
        <f t="shared" si="42"/>
        <v>30.545148696834548</v>
      </c>
      <c r="O704" s="50"/>
    </row>
    <row r="705" spans="3:15" x14ac:dyDescent="0.25">
      <c r="C705" s="27">
        <f t="shared" si="43"/>
        <v>1020782</v>
      </c>
      <c r="D705" s="62">
        <f t="shared" si="43"/>
        <v>2780132.9</v>
      </c>
      <c r="E705" s="54">
        <f t="shared" si="43"/>
        <v>1592.6295343776681</v>
      </c>
      <c r="G705" s="48">
        <f t="shared" si="44"/>
        <v>2257071566.4901481</v>
      </c>
      <c r="I705" s="1"/>
      <c r="N705" s="50">
        <f t="shared" si="42"/>
        <v>30.545148696834548</v>
      </c>
      <c r="O705" s="50"/>
    </row>
    <row r="706" spans="3:15" x14ac:dyDescent="0.25">
      <c r="C706" s="27">
        <f t="shared" si="43"/>
        <v>1020782</v>
      </c>
      <c r="D706" s="62">
        <f t="shared" si="43"/>
        <v>2780132.9</v>
      </c>
      <c r="E706" s="54">
        <f t="shared" si="43"/>
        <v>1592.6295343776681</v>
      </c>
      <c r="G706" s="48">
        <f t="shared" si="44"/>
        <v>2257071566.4901481</v>
      </c>
      <c r="I706" s="1"/>
      <c r="N706" s="50">
        <f t="shared" si="42"/>
        <v>30.545148696834548</v>
      </c>
      <c r="O706" s="50"/>
    </row>
    <row r="707" spans="3:15" x14ac:dyDescent="0.25">
      <c r="C707" s="27">
        <f t="shared" si="43"/>
        <v>1020782</v>
      </c>
      <c r="D707" s="62">
        <f t="shared" si="43"/>
        <v>2780132.9</v>
      </c>
      <c r="E707" s="54">
        <f t="shared" si="43"/>
        <v>1592.6295343776681</v>
      </c>
      <c r="G707" s="48">
        <f t="shared" si="44"/>
        <v>2257071566.4901481</v>
      </c>
      <c r="I707" s="1"/>
      <c r="N707" s="50">
        <f t="shared" si="42"/>
        <v>30.545148696834548</v>
      </c>
      <c r="O707" s="50"/>
    </row>
    <row r="708" spans="3:15" x14ac:dyDescent="0.25">
      <c r="C708" s="27">
        <f t="shared" si="43"/>
        <v>1020782</v>
      </c>
      <c r="D708" s="62">
        <f t="shared" si="43"/>
        <v>2780132.9</v>
      </c>
      <c r="E708" s="54">
        <f t="shared" si="43"/>
        <v>1592.6295343776681</v>
      </c>
      <c r="G708" s="48">
        <f t="shared" si="44"/>
        <v>2257071566.4901481</v>
      </c>
      <c r="I708" s="1"/>
      <c r="N708" s="50">
        <f t="shared" si="42"/>
        <v>30.545148696834548</v>
      </c>
      <c r="O708" s="50"/>
    </row>
    <row r="709" spans="3:15" x14ac:dyDescent="0.25">
      <c r="C709" s="27">
        <f t="shared" si="43"/>
        <v>1020782</v>
      </c>
      <c r="D709" s="62">
        <f t="shared" si="43"/>
        <v>2780132.9</v>
      </c>
      <c r="E709" s="54">
        <f t="shared" si="43"/>
        <v>1592.6295343776681</v>
      </c>
      <c r="G709" s="48">
        <f t="shared" si="44"/>
        <v>2257071566.4901481</v>
      </c>
      <c r="I709" s="1"/>
      <c r="N709" s="50">
        <f t="shared" si="42"/>
        <v>30.545148696834548</v>
      </c>
      <c r="O709" s="50"/>
    </row>
    <row r="710" spans="3:15" x14ac:dyDescent="0.25">
      <c r="C710" s="27">
        <f t="shared" si="43"/>
        <v>1020782</v>
      </c>
      <c r="D710" s="62">
        <f t="shared" si="43"/>
        <v>2780132.9</v>
      </c>
      <c r="E710" s="54">
        <f t="shared" si="43"/>
        <v>1592.6295343776681</v>
      </c>
      <c r="G710" s="48">
        <f t="shared" si="44"/>
        <v>2257071566.4901481</v>
      </c>
      <c r="I710" s="1"/>
      <c r="N710" s="50">
        <f t="shared" si="42"/>
        <v>30.545148696834548</v>
      </c>
      <c r="O710" s="50"/>
    </row>
    <row r="711" spans="3:15" x14ac:dyDescent="0.25">
      <c r="C711" s="27">
        <f t="shared" si="43"/>
        <v>1020782</v>
      </c>
      <c r="D711" s="62">
        <f t="shared" si="43"/>
        <v>2780132.9</v>
      </c>
      <c r="E711" s="54">
        <f t="shared" si="43"/>
        <v>1592.6295343776681</v>
      </c>
      <c r="G711" s="48">
        <f t="shared" si="44"/>
        <v>2257071566.4901481</v>
      </c>
      <c r="I711" s="1"/>
      <c r="N711" s="50">
        <f t="shared" si="42"/>
        <v>30.545148696834548</v>
      </c>
      <c r="O711" s="50"/>
    </row>
    <row r="712" spans="3:15" x14ac:dyDescent="0.25">
      <c r="C712" s="27">
        <f t="shared" si="43"/>
        <v>1020782</v>
      </c>
      <c r="D712" s="62">
        <f t="shared" si="43"/>
        <v>2780132.9</v>
      </c>
      <c r="E712" s="54">
        <f t="shared" si="43"/>
        <v>1592.6295343776681</v>
      </c>
      <c r="G712" s="48">
        <f t="shared" si="44"/>
        <v>2257071566.4901481</v>
      </c>
      <c r="I712" s="1"/>
      <c r="N712" s="50">
        <f t="shared" si="42"/>
        <v>30.545148696834548</v>
      </c>
      <c r="O712" s="50"/>
    </row>
    <row r="713" spans="3:15" x14ac:dyDescent="0.25">
      <c r="C713" s="27">
        <f t="shared" si="43"/>
        <v>1020782</v>
      </c>
      <c r="D713" s="62">
        <f t="shared" si="43"/>
        <v>2780132.9</v>
      </c>
      <c r="E713" s="54">
        <f t="shared" si="43"/>
        <v>1592.6295343776681</v>
      </c>
      <c r="G713" s="48">
        <f t="shared" si="44"/>
        <v>2257071566.4901481</v>
      </c>
      <c r="I713" s="1"/>
      <c r="N713" s="50">
        <f t="shared" si="42"/>
        <v>30.545148696834548</v>
      </c>
      <c r="O713" s="50"/>
    </row>
    <row r="714" spans="3:15" x14ac:dyDescent="0.25">
      <c r="C714" s="27">
        <f t="shared" si="43"/>
        <v>1020782</v>
      </c>
      <c r="D714" s="62">
        <f t="shared" si="43"/>
        <v>2780132.9</v>
      </c>
      <c r="E714" s="54">
        <f t="shared" si="43"/>
        <v>1592.6295343776681</v>
      </c>
      <c r="G714" s="48">
        <f t="shared" si="44"/>
        <v>2257071566.4901481</v>
      </c>
      <c r="I714" s="1"/>
      <c r="N714" s="50">
        <f t="shared" si="42"/>
        <v>30.545148696834548</v>
      </c>
      <c r="O714" s="50"/>
    </row>
    <row r="715" spans="3:15" x14ac:dyDescent="0.25">
      <c r="C715" s="27">
        <f t="shared" si="43"/>
        <v>1020782</v>
      </c>
      <c r="D715" s="62">
        <f t="shared" si="43"/>
        <v>2780132.9</v>
      </c>
      <c r="E715" s="54">
        <f t="shared" si="43"/>
        <v>1592.6295343776681</v>
      </c>
      <c r="G715" s="48">
        <f t="shared" si="44"/>
        <v>2257071566.4901481</v>
      </c>
      <c r="I715" s="1"/>
      <c r="N715" s="50">
        <f t="shared" si="42"/>
        <v>30.545148696834548</v>
      </c>
      <c r="O715" s="50"/>
    </row>
    <row r="716" spans="3:15" x14ac:dyDescent="0.25">
      <c r="C716" s="27">
        <f t="shared" si="43"/>
        <v>1020782</v>
      </c>
      <c r="D716" s="62">
        <f t="shared" si="43"/>
        <v>2780132.9</v>
      </c>
      <c r="E716" s="54">
        <f t="shared" si="43"/>
        <v>1592.6295343776681</v>
      </c>
      <c r="G716" s="48">
        <f t="shared" si="44"/>
        <v>2257071566.4901481</v>
      </c>
      <c r="I716" s="1"/>
      <c r="N716" s="50">
        <f t="shared" si="42"/>
        <v>30.545148696834548</v>
      </c>
      <c r="O716" s="50"/>
    </row>
    <row r="717" spans="3:15" x14ac:dyDescent="0.25">
      <c r="C717" s="27">
        <f t="shared" si="43"/>
        <v>1020782</v>
      </c>
      <c r="D717" s="62">
        <f t="shared" si="43"/>
        <v>2780132.9</v>
      </c>
      <c r="E717" s="54">
        <f t="shared" si="43"/>
        <v>1592.6295343776681</v>
      </c>
      <c r="G717" s="48">
        <f t="shared" si="44"/>
        <v>2257071566.4901481</v>
      </c>
      <c r="I717" s="1"/>
      <c r="N717" s="50">
        <f t="shared" si="42"/>
        <v>30.545148696834548</v>
      </c>
      <c r="O717" s="50"/>
    </row>
    <row r="718" spans="3:15" x14ac:dyDescent="0.25">
      <c r="C718" s="27">
        <f t="shared" si="43"/>
        <v>1020782</v>
      </c>
      <c r="D718" s="62">
        <f t="shared" si="43"/>
        <v>2780132.9</v>
      </c>
      <c r="E718" s="54">
        <f t="shared" si="43"/>
        <v>1592.6295343776681</v>
      </c>
      <c r="G718" s="48">
        <f t="shared" si="44"/>
        <v>2257071566.4901481</v>
      </c>
      <c r="I718" s="1"/>
      <c r="N718" s="50">
        <f t="shared" si="42"/>
        <v>30.545148696834548</v>
      </c>
      <c r="O718" s="50"/>
    </row>
    <row r="719" spans="3:15" x14ac:dyDescent="0.25">
      <c r="C719" s="27">
        <f t="shared" si="43"/>
        <v>1020782</v>
      </c>
      <c r="D719" s="62">
        <f t="shared" si="43"/>
        <v>2780132.9</v>
      </c>
      <c r="E719" s="54">
        <f t="shared" si="43"/>
        <v>1592.6295343776681</v>
      </c>
      <c r="G719" s="48">
        <f t="shared" si="44"/>
        <v>2257071566.4901481</v>
      </c>
      <c r="I719" s="1"/>
      <c r="N719" s="50">
        <f t="shared" si="42"/>
        <v>30.545148696834548</v>
      </c>
      <c r="O719" s="50"/>
    </row>
    <row r="720" spans="3:15" x14ac:dyDescent="0.25">
      <c r="C720" s="27">
        <f t="shared" si="43"/>
        <v>1020782</v>
      </c>
      <c r="D720" s="62">
        <f t="shared" si="43"/>
        <v>2780132.9</v>
      </c>
      <c r="E720" s="54">
        <f t="shared" si="43"/>
        <v>1592.6295343776681</v>
      </c>
      <c r="G720" s="48">
        <f t="shared" si="44"/>
        <v>2257071566.4901481</v>
      </c>
      <c r="I720" s="1"/>
      <c r="N720" s="50">
        <f t="shared" si="42"/>
        <v>30.545148696834548</v>
      </c>
      <c r="O720" s="50"/>
    </row>
    <row r="721" spans="3:15" x14ac:dyDescent="0.25">
      <c r="C721" s="27">
        <f t="shared" si="43"/>
        <v>1020782</v>
      </c>
      <c r="D721" s="62">
        <f t="shared" si="43"/>
        <v>2780132.9</v>
      </c>
      <c r="E721" s="54">
        <f t="shared" si="43"/>
        <v>1592.6295343776681</v>
      </c>
      <c r="G721" s="48">
        <f t="shared" si="44"/>
        <v>2257071566.4901481</v>
      </c>
      <c r="I721" s="1"/>
      <c r="N721" s="50">
        <f t="shared" si="42"/>
        <v>30.545148696834548</v>
      </c>
      <c r="O721" s="50"/>
    </row>
    <row r="722" spans="3:15" x14ac:dyDescent="0.25">
      <c r="C722" s="27">
        <f t="shared" si="43"/>
        <v>1020782</v>
      </c>
      <c r="D722" s="62">
        <f t="shared" si="43"/>
        <v>2780132.9</v>
      </c>
      <c r="E722" s="54">
        <f t="shared" si="43"/>
        <v>1592.6295343776681</v>
      </c>
      <c r="G722" s="48">
        <f t="shared" si="44"/>
        <v>2257071566.4901481</v>
      </c>
      <c r="I722" s="1"/>
      <c r="N722" s="50">
        <f t="shared" si="42"/>
        <v>30.545148696834548</v>
      </c>
      <c r="O722" s="50"/>
    </row>
    <row r="723" spans="3:15" x14ac:dyDescent="0.25">
      <c r="C723" s="27">
        <f t="shared" si="43"/>
        <v>1020782</v>
      </c>
      <c r="D723" s="62">
        <f t="shared" si="43"/>
        <v>2780132.9</v>
      </c>
      <c r="E723" s="54">
        <f t="shared" si="43"/>
        <v>1592.6295343776681</v>
      </c>
      <c r="G723" s="48">
        <f t="shared" si="44"/>
        <v>2257071566.4901481</v>
      </c>
      <c r="I723" s="1"/>
      <c r="N723" s="50">
        <f t="shared" si="42"/>
        <v>30.545148696834548</v>
      </c>
      <c r="O723" s="50"/>
    </row>
    <row r="724" spans="3:15" x14ac:dyDescent="0.25">
      <c r="C724" s="27">
        <f t="shared" si="43"/>
        <v>1020782</v>
      </c>
      <c r="D724" s="62">
        <f t="shared" si="43"/>
        <v>2780132.9</v>
      </c>
      <c r="E724" s="54">
        <f t="shared" si="43"/>
        <v>1592.6295343776681</v>
      </c>
      <c r="G724" s="48">
        <f t="shared" si="44"/>
        <v>2257071566.4901481</v>
      </c>
      <c r="I724" s="1"/>
      <c r="N724" s="50">
        <f t="shared" si="42"/>
        <v>30.545148696834548</v>
      </c>
      <c r="O724" s="50"/>
    </row>
    <row r="725" spans="3:15" x14ac:dyDescent="0.25">
      <c r="C725" s="27">
        <f t="shared" si="43"/>
        <v>1020782</v>
      </c>
      <c r="D725" s="62">
        <f t="shared" si="43"/>
        <v>2780132.9</v>
      </c>
      <c r="E725" s="54">
        <f t="shared" si="43"/>
        <v>1592.6295343776681</v>
      </c>
      <c r="G725" s="48">
        <f t="shared" si="44"/>
        <v>2257071566.4901481</v>
      </c>
      <c r="I725" s="1"/>
      <c r="N725" s="50">
        <f t="shared" si="42"/>
        <v>30.545148696834548</v>
      </c>
      <c r="O725" s="50"/>
    </row>
  </sheetData>
  <sortState ref="A5:P71">
    <sortCondition descending="1" ref="O5"/>
  </sortState>
  <mergeCells count="3">
    <mergeCell ref="A76:D76"/>
    <mergeCell ref="A77:F77"/>
    <mergeCell ref="A79:B7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4"/>
  <sheetViews>
    <sheetView workbookViewId="0"/>
  </sheetViews>
  <sheetFormatPr defaultRowHeight="15" x14ac:dyDescent="0.25"/>
  <cols>
    <col min="1" max="1" width="8.85546875"/>
    <col min="2" max="2" width="14.7109375" customWidth="1"/>
    <col min="3" max="3" width="14.5703125" customWidth="1"/>
    <col min="4" max="4" width="13.140625" style="1" customWidth="1"/>
    <col min="5" max="5" width="16.28515625" style="1" customWidth="1"/>
    <col min="6" max="8" width="17" customWidth="1"/>
    <col min="9" max="9" width="14.42578125" style="1" customWidth="1"/>
    <col min="10" max="10" width="16.42578125" customWidth="1"/>
    <col min="11" max="11" width="18.42578125" customWidth="1"/>
    <col min="12" max="13" width="16.28515625" customWidth="1"/>
    <col min="14" max="15" width="19.140625" customWidth="1"/>
    <col min="16" max="16" width="9.28515625" customWidth="1"/>
  </cols>
  <sheetData>
    <row r="1" spans="1:15" x14ac:dyDescent="0.25">
      <c r="A1" t="s">
        <v>93</v>
      </c>
      <c r="C1" s="1"/>
      <c r="I1"/>
    </row>
    <row r="2" spans="1:15" x14ac:dyDescent="0.25">
      <c r="B2" t="s">
        <v>78</v>
      </c>
      <c r="C2" s="64">
        <v>1020782</v>
      </c>
      <c r="D2" t="s">
        <v>94</v>
      </c>
      <c r="E2" s="3">
        <f>C2/I182</f>
        <v>1592.6295343776678</v>
      </c>
      <c r="F2" s="2"/>
      <c r="G2" s="2"/>
      <c r="H2" s="2"/>
      <c r="I2"/>
      <c r="K2" s="27"/>
      <c r="N2" s="2"/>
      <c r="O2" s="2"/>
    </row>
    <row r="3" spans="1:15" x14ac:dyDescent="0.25">
      <c r="C3" s="1"/>
      <c r="I3"/>
    </row>
    <row r="4" spans="1:15" ht="30" x14ac:dyDescent="0.25">
      <c r="A4" s="4" t="s">
        <v>0</v>
      </c>
      <c r="B4" s="4" t="s">
        <v>1</v>
      </c>
      <c r="C4" s="65" t="s">
        <v>69</v>
      </c>
      <c r="D4" s="65" t="s">
        <v>75</v>
      </c>
      <c r="E4" s="65" t="s">
        <v>105</v>
      </c>
      <c r="F4" s="4" t="s">
        <v>99</v>
      </c>
      <c r="G4" s="4" t="s">
        <v>100</v>
      </c>
      <c r="H4" s="4" t="s">
        <v>91</v>
      </c>
      <c r="I4"/>
    </row>
    <row r="5" spans="1:15" x14ac:dyDescent="0.25">
      <c r="A5" s="34">
        <v>13</v>
      </c>
      <c r="B5" s="35" t="s">
        <v>14</v>
      </c>
      <c r="C5" s="41">
        <v>352861.4</v>
      </c>
      <c r="D5" s="8">
        <v>2653934</v>
      </c>
      <c r="E5" s="8">
        <v>2531829504</v>
      </c>
      <c r="F5" s="30">
        <v>24621</v>
      </c>
      <c r="G5" s="32">
        <f>N114</f>
        <v>45984.390592368763</v>
      </c>
      <c r="H5" s="32">
        <f>G5-F5</f>
        <v>21363.390592368763</v>
      </c>
      <c r="I5"/>
    </row>
    <row r="6" spans="1:15" x14ac:dyDescent="0.25">
      <c r="A6" s="34">
        <v>6</v>
      </c>
      <c r="B6" s="35" t="s">
        <v>7</v>
      </c>
      <c r="C6" s="41">
        <v>267733.74</v>
      </c>
      <c r="D6" s="8">
        <v>1827367</v>
      </c>
      <c r="E6" s="8">
        <v>1888599165</v>
      </c>
      <c r="F6" s="30">
        <v>22718</v>
      </c>
      <c r="G6" s="32">
        <f>N115</f>
        <v>39057.897106843564</v>
      </c>
      <c r="H6" s="32">
        <f>G6-F6</f>
        <v>16339.897106843564</v>
      </c>
      <c r="I6"/>
    </row>
    <row r="7" spans="1:15" x14ac:dyDescent="0.25">
      <c r="A7" s="34">
        <v>16</v>
      </c>
      <c r="B7" s="35" t="s">
        <v>17</v>
      </c>
      <c r="C7" s="41">
        <v>128892.62</v>
      </c>
      <c r="D7" s="8">
        <v>905574</v>
      </c>
      <c r="E7" s="8">
        <v>907083684</v>
      </c>
      <c r="F7" s="30">
        <v>22718</v>
      </c>
      <c r="G7" s="32">
        <f>N116</f>
        <v>25650.799611404378</v>
      </c>
      <c r="H7" s="32">
        <f>G7-F7</f>
        <v>2932.7996114043781</v>
      </c>
      <c r="I7"/>
    </row>
    <row r="8" spans="1:15" x14ac:dyDescent="0.25">
      <c r="A8" s="34">
        <v>29</v>
      </c>
      <c r="B8" s="35" t="s">
        <v>30</v>
      </c>
      <c r="C8" s="41">
        <v>208545.23</v>
      </c>
      <c r="D8" s="8">
        <v>1325563</v>
      </c>
      <c r="E8" s="8">
        <v>1464800017</v>
      </c>
      <c r="F8" s="30">
        <v>22718</v>
      </c>
      <c r="G8" s="32">
        <f>N117</f>
        <v>34008.813068144089</v>
      </c>
      <c r="H8" s="32">
        <f>G8-F8</f>
        <v>11290.813068144089</v>
      </c>
      <c r="I8"/>
    </row>
    <row r="9" spans="1:15" x14ac:dyDescent="0.25">
      <c r="A9" s="34">
        <v>1</v>
      </c>
      <c r="B9" s="35" t="s">
        <v>2</v>
      </c>
      <c r="C9" s="41">
        <v>28337.33</v>
      </c>
      <c r="D9" s="8">
        <v>254893</v>
      </c>
      <c r="E9" s="8">
        <v>197543472</v>
      </c>
      <c r="F9" s="30">
        <v>21766</v>
      </c>
      <c r="G9" s="32">
        <f>N118</f>
        <v>14736.245239121305</v>
      </c>
      <c r="H9" s="32">
        <f>G9-F9</f>
        <v>-7029.7547608786954</v>
      </c>
      <c r="I9"/>
    </row>
    <row r="10" spans="1:15" x14ac:dyDescent="0.25">
      <c r="A10" s="34">
        <v>3</v>
      </c>
      <c r="B10" s="35" t="s">
        <v>4</v>
      </c>
      <c r="C10" s="41">
        <v>27117.61</v>
      </c>
      <c r="D10" s="8">
        <v>173310</v>
      </c>
      <c r="E10" s="8">
        <v>192580686</v>
      </c>
      <c r="F10" s="30">
        <v>21766</v>
      </c>
      <c r="G10" s="32">
        <f>N119</f>
        <v>14908.8354211189</v>
      </c>
      <c r="H10" s="32">
        <f>G10-F10</f>
        <v>-6857.1645788811002</v>
      </c>
      <c r="I10"/>
    </row>
    <row r="11" spans="1:15" x14ac:dyDescent="0.25">
      <c r="A11" s="34">
        <v>5</v>
      </c>
      <c r="B11" s="35" t="s">
        <v>6</v>
      </c>
      <c r="C11" s="41">
        <v>71673.919999999998</v>
      </c>
      <c r="D11" s="8">
        <v>561714</v>
      </c>
      <c r="E11" s="8">
        <v>514016009</v>
      </c>
      <c r="F11" s="30">
        <v>21766</v>
      </c>
      <c r="G11" s="32">
        <f>N120</f>
        <v>19683.432231847506</v>
      </c>
      <c r="H11" s="32">
        <f>G11-F11</f>
        <v>-2082.567768152494</v>
      </c>
      <c r="I11"/>
    </row>
    <row r="12" spans="1:15" x14ac:dyDescent="0.25">
      <c r="A12" s="34">
        <v>17</v>
      </c>
      <c r="B12" s="35" t="s">
        <v>18</v>
      </c>
      <c r="C12" s="41">
        <v>40125.269999999997</v>
      </c>
      <c r="D12" s="8">
        <v>306944</v>
      </c>
      <c r="E12" s="8">
        <v>279868329</v>
      </c>
      <c r="F12" s="30">
        <v>21766</v>
      </c>
      <c r="G12" s="32">
        <f>N121</f>
        <v>16295.555120880454</v>
      </c>
      <c r="H12" s="32">
        <f>G12-F12</f>
        <v>-5470.4448791195464</v>
      </c>
      <c r="I12"/>
    </row>
    <row r="13" spans="1:15" x14ac:dyDescent="0.25">
      <c r="A13" s="34">
        <v>36</v>
      </c>
      <c r="B13" s="35" t="s">
        <v>37</v>
      </c>
      <c r="C13" s="41">
        <v>90069.39</v>
      </c>
      <c r="D13" s="8">
        <v>665845</v>
      </c>
      <c r="E13" s="8">
        <v>654974201</v>
      </c>
      <c r="F13" s="30">
        <v>21766</v>
      </c>
      <c r="G13" s="32">
        <f>N122</f>
        <v>21742.083062551617</v>
      </c>
      <c r="H13" s="32">
        <f>G13-F13</f>
        <v>-23.916937448382669</v>
      </c>
      <c r="I13"/>
    </row>
    <row r="14" spans="1:15" x14ac:dyDescent="0.25">
      <c r="A14" s="34">
        <v>37</v>
      </c>
      <c r="B14" s="35" t="s">
        <v>38</v>
      </c>
      <c r="C14" s="41">
        <v>33585.339999999997</v>
      </c>
      <c r="D14" s="8">
        <v>284443</v>
      </c>
      <c r="E14" s="8">
        <v>235905283</v>
      </c>
      <c r="F14" s="30">
        <v>21766</v>
      </c>
      <c r="G14" s="32">
        <f>N123</f>
        <v>15426.792888101887</v>
      </c>
      <c r="H14" s="32">
        <f>G14-F14</f>
        <v>-6339.207111898113</v>
      </c>
      <c r="I14"/>
    </row>
    <row r="15" spans="1:15" x14ac:dyDescent="0.25">
      <c r="A15" s="34">
        <v>41</v>
      </c>
      <c r="B15" s="35" t="s">
        <v>42</v>
      </c>
      <c r="C15" s="41">
        <v>47663.360000000001</v>
      </c>
      <c r="D15" s="8">
        <v>349334</v>
      </c>
      <c r="E15" s="8">
        <v>334033095</v>
      </c>
      <c r="F15" s="30">
        <v>21766</v>
      </c>
      <c r="G15" s="32">
        <f>N124</f>
        <v>17218.853105937756</v>
      </c>
      <c r="H15" s="32">
        <f>G15-F15</f>
        <v>-4547.1468940622435</v>
      </c>
      <c r="I15"/>
    </row>
    <row r="16" spans="1:15" x14ac:dyDescent="0.25">
      <c r="A16" s="34">
        <v>42</v>
      </c>
      <c r="B16" s="35" t="s">
        <v>43</v>
      </c>
      <c r="C16" s="41">
        <v>42191.86</v>
      </c>
      <c r="D16" s="8">
        <v>341205</v>
      </c>
      <c r="E16" s="8">
        <v>287863310</v>
      </c>
      <c r="F16" s="30">
        <v>21766</v>
      </c>
      <c r="G16" s="32">
        <f>N125</f>
        <v>16429.766119380394</v>
      </c>
      <c r="H16" s="32">
        <f>G16-F16</f>
        <v>-5336.2338806196058</v>
      </c>
      <c r="I16"/>
    </row>
    <row r="17" spans="1:9" x14ac:dyDescent="0.25">
      <c r="A17" s="34">
        <v>46</v>
      </c>
      <c r="B17" s="35" t="s">
        <v>47</v>
      </c>
      <c r="C17" s="41">
        <v>30253.759999999998</v>
      </c>
      <c r="D17" s="8">
        <v>191898</v>
      </c>
      <c r="E17" s="8">
        <v>217311716</v>
      </c>
      <c r="F17" s="30">
        <v>21766</v>
      </c>
      <c r="G17" s="32">
        <f>N126</f>
        <v>15352.592828674782</v>
      </c>
      <c r="H17" s="32">
        <f>G17-F17</f>
        <v>-6413.4071713252179</v>
      </c>
      <c r="I17"/>
    </row>
    <row r="18" spans="1:9" x14ac:dyDescent="0.25">
      <c r="A18" s="34">
        <v>48</v>
      </c>
      <c r="B18" s="35" t="s">
        <v>49</v>
      </c>
      <c r="C18" s="41">
        <v>195449.44</v>
      </c>
      <c r="D18" s="8">
        <v>1252396</v>
      </c>
      <c r="E18" s="8">
        <v>1373813763</v>
      </c>
      <c r="F18" s="30">
        <v>21766</v>
      </c>
      <c r="G18" s="32">
        <f>N127</f>
        <v>32673.575295861872</v>
      </c>
      <c r="H18" s="32">
        <f>G18-F18</f>
        <v>10907.575295861872</v>
      </c>
      <c r="I18"/>
    </row>
    <row r="19" spans="1:9" x14ac:dyDescent="0.25">
      <c r="A19" s="34">
        <v>50</v>
      </c>
      <c r="B19" s="35" t="s">
        <v>51</v>
      </c>
      <c r="C19" s="41">
        <v>186328.99</v>
      </c>
      <c r="D19" s="8">
        <v>1378417</v>
      </c>
      <c r="E19" s="8">
        <v>1377128839</v>
      </c>
      <c r="F19" s="30">
        <v>21766</v>
      </c>
      <c r="G19" s="32">
        <f>N128</f>
        <v>31134.99872588908</v>
      </c>
      <c r="H19" s="32">
        <f>G19-F19</f>
        <v>9368.9987258890797</v>
      </c>
      <c r="I19"/>
    </row>
    <row r="20" spans="1:9" x14ac:dyDescent="0.25">
      <c r="A20" s="34">
        <v>51</v>
      </c>
      <c r="B20" s="35" t="s">
        <v>52</v>
      </c>
      <c r="C20" s="41">
        <v>69813.37</v>
      </c>
      <c r="D20" s="8">
        <v>487588</v>
      </c>
      <c r="E20" s="8">
        <v>495052149</v>
      </c>
      <c r="F20" s="30">
        <v>21766</v>
      </c>
      <c r="G20" s="32">
        <f>N129</f>
        <v>19741.794844074277</v>
      </c>
      <c r="H20" s="32">
        <f>G20-F20</f>
        <v>-2024.2051559257234</v>
      </c>
      <c r="I20"/>
    </row>
    <row r="21" spans="1:9" x14ac:dyDescent="0.25">
      <c r="A21" s="34">
        <v>52</v>
      </c>
      <c r="B21" s="35" t="s">
        <v>53</v>
      </c>
      <c r="C21" s="41">
        <v>101864.67</v>
      </c>
      <c r="D21" s="8">
        <v>944971</v>
      </c>
      <c r="E21" s="8">
        <v>724201280</v>
      </c>
      <c r="F21" s="30">
        <v>21766</v>
      </c>
      <c r="G21" s="32">
        <f>N130</f>
        <v>22136.370433506854</v>
      </c>
      <c r="H21" s="32">
        <f>G21-F21</f>
        <v>370.37043350685417</v>
      </c>
      <c r="I21"/>
    </row>
    <row r="22" spans="1:9" x14ac:dyDescent="0.25">
      <c r="A22" s="34">
        <v>53</v>
      </c>
      <c r="B22" s="35" t="s">
        <v>54</v>
      </c>
      <c r="C22" s="41">
        <v>99150.2</v>
      </c>
      <c r="D22" s="8">
        <v>633052</v>
      </c>
      <c r="E22" s="8">
        <v>681063798</v>
      </c>
      <c r="F22" s="30">
        <v>21766</v>
      </c>
      <c r="G22" s="32">
        <f>N131</f>
        <v>22976.19871172807</v>
      </c>
      <c r="H22" s="32">
        <f>G22-F22</f>
        <v>1210.1987117280696</v>
      </c>
      <c r="I22"/>
    </row>
    <row r="23" spans="1:9" x14ac:dyDescent="0.25">
      <c r="A23" s="34">
        <v>58</v>
      </c>
      <c r="B23" s="35" t="s">
        <v>59</v>
      </c>
      <c r="C23" s="41">
        <v>42147.83</v>
      </c>
      <c r="D23" s="8">
        <v>392090</v>
      </c>
      <c r="E23" s="8">
        <v>325467397</v>
      </c>
      <c r="F23" s="30">
        <v>21766</v>
      </c>
      <c r="G23" s="32">
        <f>N132</f>
        <v>16404.556270269124</v>
      </c>
      <c r="H23" s="32">
        <f>G23-F23</f>
        <v>-5361.4437297308759</v>
      </c>
      <c r="I23"/>
    </row>
    <row r="24" spans="1:9" x14ac:dyDescent="0.25">
      <c r="A24" s="34">
        <v>59</v>
      </c>
      <c r="B24" s="35" t="s">
        <v>60</v>
      </c>
      <c r="C24" s="41">
        <v>66306.77</v>
      </c>
      <c r="D24" s="8">
        <v>442903</v>
      </c>
      <c r="E24" s="8">
        <v>455505110</v>
      </c>
      <c r="F24" s="30">
        <v>21766</v>
      </c>
      <c r="G24" s="32">
        <f>N133</f>
        <v>19399.924665239065</v>
      </c>
      <c r="H24" s="32">
        <f>G24-F24</f>
        <v>-2366.0753347609352</v>
      </c>
      <c r="I24"/>
    </row>
    <row r="25" spans="1:9" x14ac:dyDescent="0.25">
      <c r="A25" s="34">
        <v>64</v>
      </c>
      <c r="B25" s="35" t="s">
        <v>65</v>
      </c>
      <c r="C25" s="41">
        <v>62362.66</v>
      </c>
      <c r="D25" s="8">
        <v>510494</v>
      </c>
      <c r="E25" s="8">
        <v>432072196</v>
      </c>
      <c r="F25" s="30">
        <v>21766</v>
      </c>
      <c r="G25" s="32">
        <f>N134</f>
        <v>18571.781221303667</v>
      </c>
      <c r="H25" s="32">
        <f>G25-F25</f>
        <v>-3194.2187786963332</v>
      </c>
      <c r="I25"/>
    </row>
    <row r="26" spans="1:9" x14ac:dyDescent="0.25">
      <c r="A26" s="34">
        <v>35</v>
      </c>
      <c r="B26" s="35" t="s">
        <v>36</v>
      </c>
      <c r="C26" s="41">
        <v>41879.699999999997</v>
      </c>
      <c r="D26" s="8">
        <v>316569</v>
      </c>
      <c r="E26" s="8">
        <v>286685087</v>
      </c>
      <c r="F26" s="30">
        <v>21596</v>
      </c>
      <c r="G26" s="32">
        <f>N135</f>
        <v>16487.075237233166</v>
      </c>
      <c r="H26" s="32">
        <f>G26-F26</f>
        <v>-5108.9247627668337</v>
      </c>
      <c r="I26"/>
    </row>
    <row r="27" spans="1:9" x14ac:dyDescent="0.25">
      <c r="A27" s="34">
        <v>11</v>
      </c>
      <c r="B27" s="35" t="s">
        <v>12</v>
      </c>
      <c r="C27" s="41">
        <v>45341.599999999999</v>
      </c>
      <c r="D27" s="8">
        <v>343802</v>
      </c>
      <c r="E27" s="8">
        <v>363526247</v>
      </c>
      <c r="F27" s="30">
        <v>20869</v>
      </c>
      <c r="G27" s="32">
        <f>N136</f>
        <v>17120.472746968942</v>
      </c>
      <c r="H27" s="32">
        <f>G27-F27</f>
        <v>-3748.5272530310576</v>
      </c>
      <c r="I27"/>
    </row>
    <row r="28" spans="1:9" x14ac:dyDescent="0.25">
      <c r="A28" s="34">
        <v>56</v>
      </c>
      <c r="B28" s="35" t="s">
        <v>57</v>
      </c>
      <c r="C28" s="41">
        <v>39152.26</v>
      </c>
      <c r="D28" s="8">
        <v>287749</v>
      </c>
      <c r="E28" s="8">
        <v>272365805</v>
      </c>
      <c r="F28" s="30">
        <v>20154</v>
      </c>
      <c r="G28" s="32">
        <f>N137</f>
        <v>16231.527429103431</v>
      </c>
      <c r="H28" s="32">
        <f>G28-F28</f>
        <v>-3922.4725708965689</v>
      </c>
      <c r="I28"/>
    </row>
    <row r="29" spans="1:9" x14ac:dyDescent="0.25">
      <c r="A29" s="34">
        <v>10</v>
      </c>
      <c r="B29" s="35" t="s">
        <v>11</v>
      </c>
      <c r="C29" s="41">
        <v>36628.21</v>
      </c>
      <c r="D29" s="8">
        <v>201277</v>
      </c>
      <c r="E29" s="8">
        <v>254936376</v>
      </c>
      <c r="F29" s="30">
        <v>20096</v>
      </c>
      <c r="G29" s="32">
        <f>N138</f>
        <v>16349.482433692996</v>
      </c>
      <c r="H29" s="32">
        <f>G29-F29</f>
        <v>-3746.517566307004</v>
      </c>
      <c r="I29"/>
    </row>
    <row r="30" spans="1:9" x14ac:dyDescent="0.25">
      <c r="A30" s="34">
        <v>57</v>
      </c>
      <c r="B30" s="35" t="s">
        <v>58</v>
      </c>
      <c r="C30" s="41">
        <v>26232</v>
      </c>
      <c r="D30" s="8">
        <v>162925</v>
      </c>
      <c r="E30" s="8">
        <v>182222644</v>
      </c>
      <c r="F30" s="30">
        <v>18042</v>
      </c>
      <c r="G30" s="32">
        <f>N139</f>
        <v>14793.924155028501</v>
      </c>
      <c r="H30" s="32">
        <f>G30-F30</f>
        <v>-3248.0758449714995</v>
      </c>
      <c r="I30"/>
    </row>
    <row r="31" spans="1:9" x14ac:dyDescent="0.25">
      <c r="A31" s="34">
        <v>55</v>
      </c>
      <c r="B31" s="35" t="s">
        <v>56</v>
      </c>
      <c r="C31" s="41">
        <v>36276.620000000003</v>
      </c>
      <c r="D31" s="8">
        <v>213566</v>
      </c>
      <c r="E31" s="8">
        <v>251899238</v>
      </c>
      <c r="F31" s="30">
        <v>16182</v>
      </c>
      <c r="G31" s="32">
        <f>N140</f>
        <v>16191.40968557216</v>
      </c>
      <c r="H31" s="32">
        <f>G31-F31</f>
        <v>9.409685572160015</v>
      </c>
      <c r="I31"/>
    </row>
    <row r="32" spans="1:9" x14ac:dyDescent="0.25">
      <c r="A32" s="34">
        <v>43</v>
      </c>
      <c r="B32" s="35" t="s">
        <v>44</v>
      </c>
      <c r="C32" s="41">
        <v>18713.88</v>
      </c>
      <c r="D32" s="8">
        <v>150062</v>
      </c>
      <c r="E32" s="8">
        <v>139554116</v>
      </c>
      <c r="F32" s="30">
        <v>15907</v>
      </c>
      <c r="G32" s="32">
        <f>N141</f>
        <v>13566.253752544389</v>
      </c>
      <c r="H32" s="32">
        <f>G32-F32</f>
        <v>-2340.7462474556105</v>
      </c>
      <c r="I32"/>
    </row>
    <row r="33" spans="1:9" x14ac:dyDescent="0.25">
      <c r="A33" s="34">
        <v>31</v>
      </c>
      <c r="B33" s="35" t="s">
        <v>32</v>
      </c>
      <c r="C33" s="41">
        <v>17656.46</v>
      </c>
      <c r="D33" s="8">
        <v>143326</v>
      </c>
      <c r="E33" s="8">
        <v>126031146</v>
      </c>
      <c r="F33" s="30">
        <v>15391</v>
      </c>
      <c r="G33" s="32">
        <f>N142</f>
        <v>13373.586181427025</v>
      </c>
      <c r="H33" s="32">
        <f>G33-F33</f>
        <v>-2017.4138185729753</v>
      </c>
      <c r="I33"/>
    </row>
    <row r="34" spans="1:9" x14ac:dyDescent="0.25">
      <c r="A34" s="34">
        <v>44</v>
      </c>
      <c r="B34" s="35" t="s">
        <v>45</v>
      </c>
      <c r="C34" s="41">
        <v>8056.78</v>
      </c>
      <c r="D34" s="8">
        <v>74206</v>
      </c>
      <c r="E34" s="8">
        <v>71947944</v>
      </c>
      <c r="F34" s="30">
        <v>15031</v>
      </c>
      <c r="G34" s="32">
        <f>N143</f>
        <v>11644.273155052457</v>
      </c>
      <c r="H34" s="32">
        <f>G34-F34</f>
        <v>-3386.7268449475432</v>
      </c>
      <c r="I34"/>
    </row>
    <row r="35" spans="1:9" x14ac:dyDescent="0.25">
      <c r="A35" s="34">
        <v>54</v>
      </c>
      <c r="B35" s="35" t="s">
        <v>55</v>
      </c>
      <c r="C35" s="41">
        <v>10850.4</v>
      </c>
      <c r="D35" s="8">
        <v>72756</v>
      </c>
      <c r="E35" s="8">
        <v>75720787</v>
      </c>
      <c r="F35" s="30">
        <v>15023</v>
      </c>
      <c r="G35" s="32">
        <f>N144</f>
        <v>12275.550392905616</v>
      </c>
      <c r="H35" s="32">
        <f>G35-F35</f>
        <v>-2747.4496070943842</v>
      </c>
      <c r="I35"/>
    </row>
    <row r="36" spans="1:9" x14ac:dyDescent="0.25">
      <c r="A36" s="34">
        <v>49</v>
      </c>
      <c r="B36" s="35" t="s">
        <v>50</v>
      </c>
      <c r="C36" s="41">
        <v>61231.27</v>
      </c>
      <c r="D36" s="8">
        <v>308327</v>
      </c>
      <c r="E36" s="8">
        <v>415958062</v>
      </c>
      <c r="F36" s="30">
        <v>14822</v>
      </c>
      <c r="G36" s="32">
        <f>N145</f>
        <v>19548.492147566165</v>
      </c>
      <c r="H36" s="32">
        <f>G36-F36</f>
        <v>4726.4921475661649</v>
      </c>
      <c r="I36"/>
    </row>
    <row r="37" spans="1:9" x14ac:dyDescent="0.25">
      <c r="A37" s="34">
        <v>9</v>
      </c>
      <c r="B37" s="35" t="s">
        <v>10</v>
      </c>
      <c r="C37" s="41">
        <v>14890.05</v>
      </c>
      <c r="D37" s="8">
        <v>141501</v>
      </c>
      <c r="E37" s="8">
        <v>104149476</v>
      </c>
      <c r="F37" s="30">
        <v>14778</v>
      </c>
      <c r="G37" s="32">
        <f>N146</f>
        <v>12859.666830531602</v>
      </c>
      <c r="H37" s="32">
        <f>G37-F37</f>
        <v>-1918.3331694683984</v>
      </c>
      <c r="I37"/>
    </row>
    <row r="38" spans="1:9" x14ac:dyDescent="0.25">
      <c r="A38" s="34">
        <v>8</v>
      </c>
      <c r="B38" s="35" t="s">
        <v>9</v>
      </c>
      <c r="C38" s="41">
        <v>15616.89</v>
      </c>
      <c r="D38" s="8">
        <v>167141</v>
      </c>
      <c r="E38" s="8">
        <v>112828111</v>
      </c>
      <c r="F38" s="30">
        <v>14201</v>
      </c>
      <c r="G38" s="32">
        <f>N147</f>
        <v>12940.811169324104</v>
      </c>
      <c r="H38" s="32">
        <f>G38-F38</f>
        <v>-1260.1888306758956</v>
      </c>
      <c r="I38"/>
    </row>
    <row r="39" spans="1:9" x14ac:dyDescent="0.25">
      <c r="A39" s="34">
        <v>20</v>
      </c>
      <c r="B39" s="35" t="s">
        <v>21</v>
      </c>
      <c r="C39" s="41">
        <v>5451.93</v>
      </c>
      <c r="D39" s="8">
        <v>48315</v>
      </c>
      <c r="E39" s="8">
        <v>39012053</v>
      </c>
      <c r="F39" s="30">
        <v>14160</v>
      </c>
      <c r="G39" s="32">
        <f>N148</f>
        <v>10912.759484727034</v>
      </c>
      <c r="H39" s="32">
        <f>G39-F39</f>
        <v>-3247.2405152729661</v>
      </c>
      <c r="I39"/>
    </row>
    <row r="40" spans="1:9" x14ac:dyDescent="0.25">
      <c r="A40" s="34">
        <v>28</v>
      </c>
      <c r="B40" s="35" t="s">
        <v>29</v>
      </c>
      <c r="C40" s="41">
        <v>12298.65</v>
      </c>
      <c r="D40" s="8">
        <v>100748</v>
      </c>
      <c r="E40" s="8">
        <v>84370572</v>
      </c>
      <c r="F40" s="30">
        <v>13713</v>
      </c>
      <c r="G40" s="32">
        <f>N149</f>
        <v>12468.301698724848</v>
      </c>
      <c r="H40" s="32">
        <f>G40-F40</f>
        <v>-1244.6983012751516</v>
      </c>
      <c r="I40"/>
    </row>
    <row r="41" spans="1:9" x14ac:dyDescent="0.25">
      <c r="A41" s="34">
        <v>12</v>
      </c>
      <c r="B41" s="35" t="s">
        <v>13</v>
      </c>
      <c r="C41" s="41">
        <v>10124.299999999999</v>
      </c>
      <c r="D41" s="8">
        <v>68163</v>
      </c>
      <c r="E41" s="8">
        <v>70961665</v>
      </c>
      <c r="F41" s="30">
        <v>13479</v>
      </c>
      <c r="G41" s="32">
        <f>N150</f>
        <v>12126.71341789182</v>
      </c>
      <c r="H41" s="32">
        <f>G41-F41</f>
        <v>-1352.2865821081796</v>
      </c>
      <c r="I41"/>
    </row>
    <row r="42" spans="1:9" x14ac:dyDescent="0.25">
      <c r="A42" s="34">
        <v>32</v>
      </c>
      <c r="B42" s="35" t="s">
        <v>33</v>
      </c>
      <c r="C42" s="41">
        <v>6527.51</v>
      </c>
      <c r="D42" s="8">
        <v>50458</v>
      </c>
      <c r="E42" s="8">
        <v>46800190</v>
      </c>
      <c r="F42" s="30">
        <v>13439</v>
      </c>
      <c r="G42" s="32">
        <f>N151</f>
        <v>11246.288035997597</v>
      </c>
      <c r="H42" s="32">
        <f>G42-F42</f>
        <v>-2192.711964002403</v>
      </c>
      <c r="I42"/>
    </row>
    <row r="43" spans="1:9" x14ac:dyDescent="0.25">
      <c r="A43" s="34">
        <v>27</v>
      </c>
      <c r="B43" s="35" t="s">
        <v>28</v>
      </c>
      <c r="C43" s="41">
        <v>22092.799999999999</v>
      </c>
      <c r="D43" s="8">
        <v>176819</v>
      </c>
      <c r="E43" s="8">
        <v>154709877</v>
      </c>
      <c r="F43" s="30">
        <v>13411</v>
      </c>
      <c r="G43" s="32">
        <f>N152</f>
        <v>14013.275906689321</v>
      </c>
      <c r="H43" s="32">
        <f>G43-F43</f>
        <v>602.27590668932135</v>
      </c>
      <c r="I43"/>
    </row>
    <row r="44" spans="1:9" x14ac:dyDescent="0.25">
      <c r="A44" s="34">
        <v>45</v>
      </c>
      <c r="B44" s="35" t="s">
        <v>46</v>
      </c>
      <c r="C44" s="41">
        <v>11317.25</v>
      </c>
      <c r="D44" s="8">
        <v>76536</v>
      </c>
      <c r="E44" s="8">
        <v>80550283</v>
      </c>
      <c r="F44" s="30">
        <v>13123</v>
      </c>
      <c r="G44" s="32">
        <f>N153</f>
        <v>12373.094854790963</v>
      </c>
      <c r="H44" s="32">
        <f>G44-F44</f>
        <v>-749.90514520903707</v>
      </c>
      <c r="I44"/>
    </row>
    <row r="45" spans="1:9" x14ac:dyDescent="0.25">
      <c r="A45" s="34">
        <v>61</v>
      </c>
      <c r="B45" s="35" t="s">
        <v>62</v>
      </c>
      <c r="C45" s="41">
        <v>5996.65</v>
      </c>
      <c r="D45" s="8">
        <v>44452</v>
      </c>
      <c r="E45" s="8">
        <v>40023225</v>
      </c>
      <c r="F45" s="30">
        <v>11157</v>
      </c>
      <c r="G45" s="32">
        <f>N154</f>
        <v>11092.267500047263</v>
      </c>
      <c r="H45" s="32">
        <f>G45-F45</f>
        <v>-64.732499952737271</v>
      </c>
      <c r="I45"/>
    </row>
    <row r="46" spans="1:9" x14ac:dyDescent="0.25">
      <c r="A46" s="34">
        <v>47</v>
      </c>
      <c r="B46" s="35" t="s">
        <v>48</v>
      </c>
      <c r="C46" s="41">
        <v>6462.9</v>
      </c>
      <c r="D46" s="8">
        <v>40052</v>
      </c>
      <c r="E46" s="8">
        <v>45266725</v>
      </c>
      <c r="F46" s="30">
        <v>11143</v>
      </c>
      <c r="G46" s="32">
        <f>N155</f>
        <v>11275.185938656086</v>
      </c>
      <c r="H46" s="32">
        <f>G46-F46</f>
        <v>132.18593865608636</v>
      </c>
      <c r="I46"/>
    </row>
    <row r="47" spans="1:9" x14ac:dyDescent="0.25">
      <c r="A47" s="34">
        <v>26</v>
      </c>
      <c r="B47" s="35" t="s">
        <v>27</v>
      </c>
      <c r="C47" s="41">
        <v>7106.15</v>
      </c>
      <c r="D47" s="8">
        <v>38096</v>
      </c>
      <c r="E47" s="8">
        <v>50291318</v>
      </c>
      <c r="F47" s="30">
        <v>11053</v>
      </c>
      <c r="G47" s="32">
        <f>N156</f>
        <v>11497.747541252333</v>
      </c>
      <c r="H47" s="32">
        <f>G47-F47</f>
        <v>444.74754125233267</v>
      </c>
      <c r="I47"/>
    </row>
    <row r="48" spans="1:9" x14ac:dyDescent="0.25">
      <c r="A48" s="34">
        <v>60</v>
      </c>
      <c r="B48" s="35" t="s">
        <v>61</v>
      </c>
      <c r="C48" s="41">
        <v>8255.06</v>
      </c>
      <c r="D48" s="8">
        <v>115657</v>
      </c>
      <c r="E48" s="8">
        <v>59366113</v>
      </c>
      <c r="F48" s="30">
        <v>10940</v>
      </c>
      <c r="G48" s="32">
        <f>N157</f>
        <v>11557.340876147256</v>
      </c>
      <c r="H48" s="32">
        <f>G48-F48</f>
        <v>617.34087614725649</v>
      </c>
      <c r="I48"/>
    </row>
    <row r="49" spans="1:9" x14ac:dyDescent="0.25">
      <c r="A49" s="34">
        <v>66</v>
      </c>
      <c r="B49" s="35" t="s">
        <v>67</v>
      </c>
      <c r="C49" s="41">
        <v>8558.57</v>
      </c>
      <c r="D49" s="8">
        <v>60687</v>
      </c>
      <c r="E49" s="8">
        <v>64395039</v>
      </c>
      <c r="F49" s="30">
        <v>10837</v>
      </c>
      <c r="G49" s="32">
        <f>N158</f>
        <v>11788.969654893071</v>
      </c>
      <c r="H49" s="32">
        <f>G49-F49</f>
        <v>951.96965489307149</v>
      </c>
      <c r="I49"/>
    </row>
    <row r="50" spans="1:9" x14ac:dyDescent="0.25">
      <c r="A50" s="34">
        <v>67</v>
      </c>
      <c r="B50" s="35" t="s">
        <v>68</v>
      </c>
      <c r="C50" s="41">
        <v>3215.72</v>
      </c>
      <c r="D50" s="8">
        <v>24975</v>
      </c>
      <c r="E50" s="8">
        <v>23517516</v>
      </c>
      <c r="F50" s="30">
        <v>10819</v>
      </c>
      <c r="G50" s="32">
        <f>N159</f>
        <v>10106.11077293909</v>
      </c>
      <c r="H50" s="32">
        <f>G50-F50</f>
        <v>-712.88922706091034</v>
      </c>
      <c r="I50"/>
    </row>
    <row r="51" spans="1:9" x14ac:dyDescent="0.25">
      <c r="A51" s="34">
        <v>25</v>
      </c>
      <c r="B51" s="35" t="s">
        <v>26</v>
      </c>
      <c r="C51" s="41">
        <v>5266.85</v>
      </c>
      <c r="D51" s="8">
        <v>27645</v>
      </c>
      <c r="E51" s="8">
        <v>36337931</v>
      </c>
      <c r="F51" s="30">
        <v>10760</v>
      </c>
      <c r="G51" s="32">
        <f>N160</f>
        <v>10950.593676002538</v>
      </c>
      <c r="H51" s="32">
        <f>G51-F51</f>
        <v>190.5936760025379</v>
      </c>
      <c r="I51"/>
    </row>
    <row r="52" spans="1:9" x14ac:dyDescent="0.25">
      <c r="A52" s="34">
        <v>14</v>
      </c>
      <c r="B52" s="35" t="s">
        <v>15</v>
      </c>
      <c r="C52" s="41">
        <v>4847.82</v>
      </c>
      <c r="D52" s="8">
        <v>34777</v>
      </c>
      <c r="E52" s="8">
        <v>34680093</v>
      </c>
      <c r="F52" s="30">
        <v>10586</v>
      </c>
      <c r="G52" s="32">
        <f>N161</f>
        <v>10753.900314969289</v>
      </c>
      <c r="H52" s="32">
        <f>G52-F52</f>
        <v>167.90031496928896</v>
      </c>
      <c r="I52"/>
    </row>
    <row r="53" spans="1:9" x14ac:dyDescent="0.25">
      <c r="A53" s="34">
        <v>38</v>
      </c>
      <c r="B53" s="35" t="s">
        <v>39</v>
      </c>
      <c r="C53" s="41">
        <v>5404.09</v>
      </c>
      <c r="D53" s="8">
        <v>40448</v>
      </c>
      <c r="E53" s="8">
        <v>40460781</v>
      </c>
      <c r="F53" s="30">
        <v>10582</v>
      </c>
      <c r="G53" s="32">
        <f>N162</f>
        <v>10935.168682920075</v>
      </c>
      <c r="H53" s="32">
        <f>G53-F53</f>
        <v>353.1686829200753</v>
      </c>
      <c r="I53"/>
    </row>
    <row r="54" spans="1:9" x14ac:dyDescent="0.25">
      <c r="A54" s="34">
        <v>4</v>
      </c>
      <c r="B54" s="35" t="s">
        <v>5</v>
      </c>
      <c r="C54" s="41">
        <v>3094.54</v>
      </c>
      <c r="D54" s="8">
        <v>27310</v>
      </c>
      <c r="E54" s="8">
        <v>22779513</v>
      </c>
      <c r="F54" s="30">
        <v>10375</v>
      </c>
      <c r="G54" s="32">
        <f>N163</f>
        <v>10037.286982144431</v>
      </c>
      <c r="H54" s="32">
        <f>G54-F54</f>
        <v>-337.71301785556898</v>
      </c>
      <c r="I54"/>
    </row>
    <row r="55" spans="1:9" x14ac:dyDescent="0.25">
      <c r="A55" s="34">
        <v>62</v>
      </c>
      <c r="B55" s="35" t="s">
        <v>63</v>
      </c>
      <c r="C55" s="41">
        <v>2696.89</v>
      </c>
      <c r="D55" s="8">
        <v>22824</v>
      </c>
      <c r="E55" s="8">
        <v>19101012</v>
      </c>
      <c r="F55" s="30">
        <v>10161</v>
      </c>
      <c r="G55" s="32">
        <f>N164</f>
        <v>9838.0294323393991</v>
      </c>
      <c r="H55" s="32">
        <f>G55-F55</f>
        <v>-322.97056766060086</v>
      </c>
      <c r="I55"/>
    </row>
    <row r="56" spans="1:9" x14ac:dyDescent="0.25">
      <c r="A56" s="34">
        <v>2</v>
      </c>
      <c r="B56" s="35" t="s">
        <v>3</v>
      </c>
      <c r="C56" s="42">
        <v>4838.54</v>
      </c>
      <c r="D56" s="11">
        <v>27017</v>
      </c>
      <c r="E56" s="8">
        <v>33984512</v>
      </c>
      <c r="F56" s="30">
        <v>9964</v>
      </c>
      <c r="G56" s="32">
        <f>N165</f>
        <v>10795.517279750962</v>
      </c>
      <c r="H56" s="32">
        <f>G56-F56</f>
        <v>831.51727975096219</v>
      </c>
      <c r="I56"/>
    </row>
    <row r="57" spans="1:9" x14ac:dyDescent="0.25">
      <c r="A57" s="34">
        <v>30</v>
      </c>
      <c r="B57" s="35" t="s">
        <v>31</v>
      </c>
      <c r="C57" s="41">
        <v>3167.49</v>
      </c>
      <c r="D57" s="8">
        <v>19902</v>
      </c>
      <c r="E57" s="8">
        <v>23326523</v>
      </c>
      <c r="F57" s="30">
        <v>9749</v>
      </c>
      <c r="G57" s="32">
        <f>N166</f>
        <v>10109.53162125673</v>
      </c>
      <c r="H57" s="32">
        <f>G57-F57</f>
        <v>360.53162125673043</v>
      </c>
      <c r="I57"/>
    </row>
    <row r="58" spans="1:9" x14ac:dyDescent="0.25">
      <c r="A58" s="34">
        <v>40</v>
      </c>
      <c r="B58" s="35" t="s">
        <v>41</v>
      </c>
      <c r="C58" s="41">
        <v>2520.09</v>
      </c>
      <c r="D58" s="8">
        <v>19200</v>
      </c>
      <c r="E58" s="8">
        <v>18276547</v>
      </c>
      <c r="F58" s="30">
        <v>9730</v>
      </c>
      <c r="G58" s="32">
        <f>N167</f>
        <v>9751.5147673865122</v>
      </c>
      <c r="H58" s="32">
        <f>G58-F58</f>
        <v>21.514767386512176</v>
      </c>
      <c r="I58"/>
    </row>
    <row r="59" spans="1:9" x14ac:dyDescent="0.25">
      <c r="A59" s="34">
        <v>33</v>
      </c>
      <c r="B59" s="35" t="s">
        <v>34</v>
      </c>
      <c r="C59" s="43">
        <v>801.48</v>
      </c>
      <c r="D59" s="8">
        <v>14519</v>
      </c>
      <c r="E59" s="8">
        <v>6802074</v>
      </c>
      <c r="F59" s="30">
        <v>9257</v>
      </c>
      <c r="G59" s="32">
        <f>N168</f>
        <v>8199.4739082271008</v>
      </c>
      <c r="H59" s="32">
        <f>G59-F59</f>
        <v>-1057.5260917728992</v>
      </c>
      <c r="I59"/>
    </row>
    <row r="60" spans="1:9" x14ac:dyDescent="0.25">
      <c r="A60" s="34">
        <v>65</v>
      </c>
      <c r="B60" s="35" t="s">
        <v>66</v>
      </c>
      <c r="C60" s="41">
        <v>5077.5600000000004</v>
      </c>
      <c r="D60" s="8">
        <v>31283</v>
      </c>
      <c r="E60" s="8">
        <v>35401726</v>
      </c>
      <c r="F60" s="30">
        <v>9159</v>
      </c>
      <c r="G60" s="32">
        <f>N169</f>
        <v>10854.488324541699</v>
      </c>
      <c r="H60" s="32">
        <f>G60-F60</f>
        <v>1695.4883245416986</v>
      </c>
      <c r="I60"/>
    </row>
    <row r="61" spans="1:9" x14ac:dyDescent="0.25">
      <c r="A61" s="34">
        <v>18</v>
      </c>
      <c r="B61" s="35" t="s">
        <v>19</v>
      </c>
      <c r="C61" s="41">
        <v>12822.01</v>
      </c>
      <c r="D61" s="8">
        <v>101353</v>
      </c>
      <c r="E61" s="8">
        <v>87434517</v>
      </c>
      <c r="F61" s="30">
        <v>9022</v>
      </c>
      <c r="G61" s="32">
        <f>N170</f>
        <v>12573.35395521252</v>
      </c>
      <c r="H61" s="32">
        <f>G61-F61</f>
        <v>3551.3539552125203</v>
      </c>
      <c r="I61"/>
    </row>
    <row r="62" spans="1:9" x14ac:dyDescent="0.25">
      <c r="A62" s="34">
        <v>23</v>
      </c>
      <c r="B62" s="35" t="s">
        <v>24</v>
      </c>
      <c r="C62" s="41">
        <v>1875.81</v>
      </c>
      <c r="D62" s="8">
        <v>16346</v>
      </c>
      <c r="E62" s="8">
        <v>14090432</v>
      </c>
      <c r="F62" s="30">
        <v>8950</v>
      </c>
      <c r="G62" s="32">
        <f>N171</f>
        <v>9331.7037902496522</v>
      </c>
      <c r="H62" s="32">
        <f>G62-F62</f>
        <v>381.70379024965223</v>
      </c>
      <c r="I62"/>
    </row>
    <row r="63" spans="1:9" x14ac:dyDescent="0.25">
      <c r="A63" s="34">
        <v>24</v>
      </c>
      <c r="B63" s="35" t="s">
        <v>25</v>
      </c>
      <c r="C63" s="41">
        <v>1666.66</v>
      </c>
      <c r="D63" s="8">
        <v>14630</v>
      </c>
      <c r="E63" s="8">
        <v>12473444</v>
      </c>
      <c r="F63" s="30">
        <v>8902</v>
      </c>
      <c r="G63" s="32">
        <f>N172</f>
        <v>9170.3281539130421</v>
      </c>
      <c r="H63" s="32">
        <f>G63-F63</f>
        <v>268.32815391304212</v>
      </c>
      <c r="I63"/>
    </row>
    <row r="64" spans="1:9" x14ac:dyDescent="0.25">
      <c r="A64" s="34">
        <v>7</v>
      </c>
      <c r="B64" s="35" t="s">
        <v>8</v>
      </c>
      <c r="C64" s="41">
        <v>2178.4</v>
      </c>
      <c r="D64" s="8">
        <v>14549</v>
      </c>
      <c r="E64" s="8">
        <v>16552851</v>
      </c>
      <c r="F64" s="30">
        <v>8524</v>
      </c>
      <c r="G64" s="32">
        <f>N173</f>
        <v>9559.6131400823633</v>
      </c>
      <c r="H64" s="32">
        <f>G64-F64</f>
        <v>1035.6131400823633</v>
      </c>
      <c r="I64"/>
    </row>
    <row r="65" spans="1:12" x14ac:dyDescent="0.25">
      <c r="A65" s="34">
        <v>19</v>
      </c>
      <c r="B65" s="35" t="s">
        <v>20</v>
      </c>
      <c r="C65" s="41">
        <v>1239.6600000000001</v>
      </c>
      <c r="D65" s="8">
        <v>11840</v>
      </c>
      <c r="E65" s="8">
        <v>9553701</v>
      </c>
      <c r="F65" s="30">
        <v>8409</v>
      </c>
      <c r="G65" s="32">
        <f>N174</f>
        <v>8773.8452961341882</v>
      </c>
      <c r="H65" s="32">
        <f>G65-F65</f>
        <v>364.84529613418817</v>
      </c>
      <c r="I65"/>
    </row>
    <row r="66" spans="1:12" x14ac:dyDescent="0.25">
      <c r="A66" s="34">
        <v>15</v>
      </c>
      <c r="B66" s="35" t="s">
        <v>16</v>
      </c>
      <c r="C66" s="41">
        <v>2113.52</v>
      </c>
      <c r="D66" s="8">
        <v>16468</v>
      </c>
      <c r="E66" s="8">
        <v>15482347</v>
      </c>
      <c r="F66" s="30">
        <v>8271</v>
      </c>
      <c r="G66" s="32">
        <f>N175</f>
        <v>9502.0832195014191</v>
      </c>
      <c r="H66" s="32">
        <f>G66-F66</f>
        <v>1231.0832195014191</v>
      </c>
      <c r="I66"/>
    </row>
    <row r="67" spans="1:12" x14ac:dyDescent="0.25">
      <c r="A67" s="34">
        <v>63</v>
      </c>
      <c r="B67" s="35" t="s">
        <v>64</v>
      </c>
      <c r="C67" s="41">
        <v>2227.69</v>
      </c>
      <c r="D67" s="8">
        <v>15918</v>
      </c>
      <c r="E67" s="8">
        <v>16393630</v>
      </c>
      <c r="F67" s="30">
        <v>8243</v>
      </c>
      <c r="G67" s="32">
        <f>N176</f>
        <v>9582.8129261049544</v>
      </c>
      <c r="H67" s="32">
        <f>G67-F67</f>
        <v>1339.8129261049544</v>
      </c>
      <c r="I67"/>
    </row>
    <row r="68" spans="1:12" x14ac:dyDescent="0.25">
      <c r="A68" s="34">
        <v>21</v>
      </c>
      <c r="B68" s="35" t="s">
        <v>22</v>
      </c>
      <c r="C68" s="41">
        <v>2631</v>
      </c>
      <c r="D68" s="8">
        <v>16839</v>
      </c>
      <c r="E68" s="8">
        <v>20311884</v>
      </c>
      <c r="F68" s="30">
        <v>8037</v>
      </c>
      <c r="G68" s="32">
        <f>N177</f>
        <v>9837.0853194854499</v>
      </c>
      <c r="H68" s="32">
        <f>G68-F68</f>
        <v>1800.0853194854499</v>
      </c>
      <c r="I68"/>
    </row>
    <row r="69" spans="1:12" x14ac:dyDescent="0.25">
      <c r="A69" s="34">
        <v>22</v>
      </c>
      <c r="B69" s="35" t="s">
        <v>23</v>
      </c>
      <c r="C69" s="41">
        <v>1658.34</v>
      </c>
      <c r="D69" s="8">
        <v>12853</v>
      </c>
      <c r="E69" s="8">
        <v>12690298</v>
      </c>
      <c r="F69" s="30">
        <v>6646</v>
      </c>
      <c r="G69" s="32">
        <f>N178</f>
        <v>9171.4966945719771</v>
      </c>
      <c r="H69" s="32">
        <f>G69-F69</f>
        <v>2525.4966945719771</v>
      </c>
      <c r="I69"/>
    </row>
    <row r="70" spans="1:12" x14ac:dyDescent="0.25">
      <c r="A70" s="34">
        <v>34</v>
      </c>
      <c r="B70" s="35" t="s">
        <v>35</v>
      </c>
      <c r="C70" s="41">
        <v>1202.6300000000001</v>
      </c>
      <c r="D70" s="8">
        <v>8664</v>
      </c>
      <c r="E70" s="8">
        <v>8798481</v>
      </c>
      <c r="F70" s="30">
        <v>6646</v>
      </c>
      <c r="G70" s="32">
        <f>N179</f>
        <v>8742.9466622143245</v>
      </c>
      <c r="H70" s="32">
        <f>G70-F70</f>
        <v>2096.9466622143245</v>
      </c>
      <c r="I70"/>
    </row>
    <row r="71" spans="1:12" x14ac:dyDescent="0.25">
      <c r="A71" s="34">
        <v>39</v>
      </c>
      <c r="B71" s="35" t="s">
        <v>40</v>
      </c>
      <c r="C71" s="41">
        <v>1377.02</v>
      </c>
      <c r="D71" s="8">
        <v>8698</v>
      </c>
      <c r="E71" s="8">
        <v>11093388</v>
      </c>
      <c r="F71" s="30">
        <v>6646</v>
      </c>
      <c r="G71" s="32">
        <f>N180</f>
        <v>8935.388289036704</v>
      </c>
      <c r="H71" s="32">
        <f>G71-F71</f>
        <v>2289.388289036704</v>
      </c>
      <c r="I71"/>
      <c r="K71" s="46"/>
      <c r="L71" s="1"/>
    </row>
    <row r="72" spans="1:12" x14ac:dyDescent="0.25">
      <c r="A72" s="36"/>
      <c r="B72" s="36"/>
      <c r="C72" s="1"/>
      <c r="E72" s="56"/>
      <c r="F72" s="1"/>
      <c r="G72" s="1"/>
      <c r="H72" s="1"/>
      <c r="J72" s="1"/>
    </row>
    <row r="73" spans="1:12" ht="15.75" thickBot="1" x14ac:dyDescent="0.3">
      <c r="A73" s="37"/>
      <c r="B73" s="38" t="s">
        <v>70</v>
      </c>
      <c r="C73" s="44">
        <v>2780132.9</v>
      </c>
      <c r="D73" s="17">
        <v>19815183</v>
      </c>
      <c r="E73" s="57">
        <f>SUM(E5:E71)</f>
        <v>19483828303</v>
      </c>
      <c r="F73" s="33">
        <f>SUM(F5:F71)</f>
        <v>1020782</v>
      </c>
      <c r="G73" s="33">
        <f>SUM(G5:G71)</f>
        <v>1020782</v>
      </c>
      <c r="H73" s="33">
        <f>AVERAGE(H5:H71)</f>
        <v>-4.0723643362966937E-13</v>
      </c>
      <c r="I73"/>
    </row>
    <row r="74" spans="1:12" ht="15.75" thickTop="1" x14ac:dyDescent="0.25"/>
    <row r="110" spans="1:15" x14ac:dyDescent="0.25">
      <c r="A110" t="s">
        <v>93</v>
      </c>
      <c r="C110" s="1"/>
      <c r="I110"/>
      <c r="K110" t="s">
        <v>81</v>
      </c>
      <c r="L110" s="27">
        <f>3*(C111-L182)/(21*67)</f>
        <v>30.545148696833806</v>
      </c>
    </row>
    <row r="111" spans="1:15" x14ac:dyDescent="0.25">
      <c r="B111" t="s">
        <v>78</v>
      </c>
      <c r="C111" s="64">
        <f>C2</f>
        <v>1020782</v>
      </c>
      <c r="D111" t="s">
        <v>94</v>
      </c>
      <c r="E111" s="3">
        <f>E2</f>
        <v>1592.6295343776678</v>
      </c>
      <c r="F111" s="2"/>
      <c r="G111" s="2"/>
      <c r="H111" s="2"/>
      <c r="I111"/>
      <c r="K111" s="27"/>
      <c r="M111" s="2"/>
      <c r="N111" s="2"/>
      <c r="O111" s="2"/>
    </row>
    <row r="112" spans="1:15" x14ac:dyDescent="0.25">
      <c r="C112" s="1"/>
      <c r="I112"/>
    </row>
    <row r="113" spans="1:15" ht="60" x14ac:dyDescent="0.25">
      <c r="A113" s="4" t="s">
        <v>0</v>
      </c>
      <c r="B113" s="4" t="s">
        <v>1</v>
      </c>
      <c r="C113" s="65" t="s">
        <v>69</v>
      </c>
      <c r="D113" s="65" t="s">
        <v>75</v>
      </c>
      <c r="E113" s="4" t="s">
        <v>90</v>
      </c>
      <c r="F113" s="65" t="s">
        <v>104</v>
      </c>
      <c r="G113" s="4" t="s">
        <v>96</v>
      </c>
      <c r="H113" s="4" t="s">
        <v>98</v>
      </c>
      <c r="I113" s="25" t="s">
        <v>77</v>
      </c>
      <c r="J113" s="4" t="s">
        <v>97</v>
      </c>
      <c r="K113" s="4" t="s">
        <v>79</v>
      </c>
      <c r="L113" s="4" t="s">
        <v>80</v>
      </c>
      <c r="M113" s="4" t="s">
        <v>99</v>
      </c>
      <c r="N113" s="4" t="s">
        <v>100</v>
      </c>
      <c r="O113" s="4" t="s">
        <v>91</v>
      </c>
    </row>
    <row r="114" spans="1:15" x14ac:dyDescent="0.25">
      <c r="A114" s="34">
        <v>13</v>
      </c>
      <c r="B114" s="35" t="s">
        <v>14</v>
      </c>
      <c r="C114" s="41">
        <f>C5</f>
        <v>352861.4</v>
      </c>
      <c r="D114" s="8">
        <f>D5</f>
        <v>2653934</v>
      </c>
      <c r="E114" s="55">
        <f>C114/D114</f>
        <v>0.1329578655686238</v>
      </c>
      <c r="F114" s="8">
        <f>E5</f>
        <v>2531829504</v>
      </c>
      <c r="G114" s="8">
        <f>F114*E114/100</f>
        <v>3366266.4683550745</v>
      </c>
      <c r="H114" s="49">
        <f>G114/G513*C513</f>
        <v>125423.24262519777</v>
      </c>
      <c r="I114" s="39">
        <f>LN(C114)</f>
        <v>12.773830624253396</v>
      </c>
      <c r="J114" s="32">
        <f>PRODUCT(E513,LN(C114))</f>
        <v>20343.97991932388</v>
      </c>
      <c r="K114" s="63">
        <f>C114/D513</f>
        <v>0.12692249352539947</v>
      </c>
      <c r="L114" s="32">
        <f>C513*K114</f>
        <v>129560.19678584432</v>
      </c>
      <c r="M114" s="30">
        <v>24621</v>
      </c>
      <c r="N114" s="32">
        <f>(16*J114+3*(L114)+2*H114)/21+N513</f>
        <v>45984.390592368763</v>
      </c>
      <c r="O114" s="32">
        <f>N114-M114</f>
        <v>21363.390592368763</v>
      </c>
    </row>
    <row r="115" spans="1:15" x14ac:dyDescent="0.25">
      <c r="A115" s="34">
        <v>6</v>
      </c>
      <c r="B115" s="35" t="s">
        <v>7</v>
      </c>
      <c r="C115" s="41">
        <f>C6</f>
        <v>267733.74</v>
      </c>
      <c r="D115" s="8">
        <f>D6</f>
        <v>1827367</v>
      </c>
      <c r="E115" s="55">
        <f>C115/D115</f>
        <v>0.14651339331398672</v>
      </c>
      <c r="F115" s="8">
        <f>E6</f>
        <v>1888599165</v>
      </c>
      <c r="G115" s="8">
        <f>F115*E115/100</f>
        <v>2767050.7227411191</v>
      </c>
      <c r="H115" s="49">
        <f>G115/G514*C514</f>
        <v>103097.14855228776</v>
      </c>
      <c r="I115" s="39">
        <f>LN(C115)</f>
        <v>12.49774825817464</v>
      </c>
      <c r="J115" s="32">
        <f t="shared" ref="J115:J178" si="0">PRODUCT(E514,LN(C115))</f>
        <v>19904.282989185987</v>
      </c>
      <c r="K115" s="63">
        <f>C115/D514</f>
        <v>9.6302496905813384E-2</v>
      </c>
      <c r="L115" s="32">
        <f t="shared" ref="L115:L178" si="1">C514*K115</f>
        <v>98303.85539651</v>
      </c>
      <c r="M115" s="30">
        <v>22718</v>
      </c>
      <c r="N115" s="32">
        <f>(16*J115+3*(L115)+2*H115)/21+N514</f>
        <v>39057.897106843564</v>
      </c>
      <c r="O115" s="32">
        <f>N115-M115</f>
        <v>16339.897106843564</v>
      </c>
    </row>
    <row r="116" spans="1:15" x14ac:dyDescent="0.25">
      <c r="A116" s="34">
        <v>16</v>
      </c>
      <c r="B116" s="35" t="s">
        <v>17</v>
      </c>
      <c r="C116" s="41">
        <f>C7</f>
        <v>128892.62</v>
      </c>
      <c r="D116" s="8">
        <f>D7</f>
        <v>905574</v>
      </c>
      <c r="E116" s="55">
        <f>C116/D116</f>
        <v>0.14233250954643131</v>
      </c>
      <c r="F116" s="8">
        <f>E7</f>
        <v>907083684</v>
      </c>
      <c r="G116" s="8">
        <f>F116*E116/100</f>
        <v>1291074.9711234209</v>
      </c>
      <c r="H116" s="49">
        <f>G116/G515*C515</f>
        <v>48103.978360827889</v>
      </c>
      <c r="I116" s="39">
        <f>LN(C116)</f>
        <v>11.766734933603196</v>
      </c>
      <c r="J116" s="32">
        <f t="shared" si="0"/>
        <v>18740.049578449896</v>
      </c>
      <c r="K116" s="63">
        <f>C116/D515</f>
        <v>4.636203542643591E-2</v>
      </c>
      <c r="L116" s="32">
        <f t="shared" si="1"/>
        <v>47325.531246668099</v>
      </c>
      <c r="M116" s="30">
        <v>22718</v>
      </c>
      <c r="N116" s="32">
        <f>(16*J116+3*(L116)+2*H116)/21+N515</f>
        <v>25650.799611404378</v>
      </c>
      <c r="O116" s="32">
        <f>N116-M116</f>
        <v>2932.7996114043781</v>
      </c>
    </row>
    <row r="117" spans="1:15" x14ac:dyDescent="0.25">
      <c r="A117" s="34">
        <v>29</v>
      </c>
      <c r="B117" s="35" t="s">
        <v>30</v>
      </c>
      <c r="C117" s="41">
        <f>C8</f>
        <v>208545.23</v>
      </c>
      <c r="D117" s="8">
        <f>D8</f>
        <v>1325563</v>
      </c>
      <c r="E117" s="55">
        <f>C117/D117</f>
        <v>0.15732577780158319</v>
      </c>
      <c r="F117" s="8">
        <f>E8</f>
        <v>1464800017</v>
      </c>
      <c r="G117" s="8">
        <f>F117*E117/100</f>
        <v>2304508.0199829726</v>
      </c>
      <c r="H117" s="49">
        <f>G117/G516*C516</f>
        <v>85863.335906167078</v>
      </c>
      <c r="I117" s="39">
        <f>LN(C117)</f>
        <v>12.24791122715062</v>
      </c>
      <c r="J117" s="32">
        <f t="shared" si="0"/>
        <v>19506.385154795902</v>
      </c>
      <c r="K117" s="63">
        <f>C117/D516</f>
        <v>7.5012683746161921E-2</v>
      </c>
      <c r="L117" s="32">
        <f t="shared" si="1"/>
        <v>76571.597339774657</v>
      </c>
      <c r="M117" s="30">
        <v>22718</v>
      </c>
      <c r="N117" s="32">
        <f>(16*J117+3*(L117)+2*H117)/21+N516</f>
        <v>34008.813068144089</v>
      </c>
      <c r="O117" s="32">
        <f>N117-M117</f>
        <v>11290.813068144089</v>
      </c>
    </row>
    <row r="118" spans="1:15" x14ac:dyDescent="0.25">
      <c r="A118" s="34">
        <v>1</v>
      </c>
      <c r="B118" s="35" t="s">
        <v>2</v>
      </c>
      <c r="C118" s="41">
        <f>C9</f>
        <v>28337.33</v>
      </c>
      <c r="D118" s="8">
        <f>D9</f>
        <v>254893</v>
      </c>
      <c r="E118" s="55">
        <f>C118/D118</f>
        <v>0.1111734335583951</v>
      </c>
      <c r="F118" s="8">
        <f>E9</f>
        <v>197543472</v>
      </c>
      <c r="G118" s="8">
        <f>F118*E118/100</f>
        <v>219615.86059286684</v>
      </c>
      <c r="H118" s="49">
        <f>G118/G517*C517</f>
        <v>8182.6360528554869</v>
      </c>
      <c r="I118" s="39">
        <f>LN(C118)</f>
        <v>10.251935295680013</v>
      </c>
      <c r="J118" s="32">
        <f t="shared" si="0"/>
        <v>16327.534936428838</v>
      </c>
      <c r="K118" s="63">
        <f>C118/D517</f>
        <v>1.0192796898306553E-2</v>
      </c>
      <c r="L118" s="32">
        <f t="shared" si="1"/>
        <v>10404.62360344716</v>
      </c>
      <c r="M118" s="30">
        <v>21766</v>
      </c>
      <c r="N118" s="32">
        <f>(16*J118+3*(L118)+2*H118)/21+N517</f>
        <v>14736.245239121305</v>
      </c>
      <c r="O118" s="32">
        <f>N118-M118</f>
        <v>-7029.7547608786954</v>
      </c>
    </row>
    <row r="119" spans="1:15" x14ac:dyDescent="0.25">
      <c r="A119" s="34">
        <v>3</v>
      </c>
      <c r="B119" s="35" t="s">
        <v>4</v>
      </c>
      <c r="C119" s="41">
        <f>C10</f>
        <v>27117.61</v>
      </c>
      <c r="D119" s="8">
        <f>D10</f>
        <v>173310</v>
      </c>
      <c r="E119" s="55">
        <f>C119/D119</f>
        <v>0.15646881310945704</v>
      </c>
      <c r="F119" s="8">
        <f>E10</f>
        <v>192580686</v>
      </c>
      <c r="G119" s="8">
        <f>F119*E119/100</f>
        <v>301328.71366225032</v>
      </c>
      <c r="H119" s="49">
        <f>G119/G518*C518</f>
        <v>11227.163600648351</v>
      </c>
      <c r="I119" s="39">
        <f>LN(C119)</f>
        <v>10.207938611327275</v>
      </c>
      <c r="J119" s="32">
        <f t="shared" si="0"/>
        <v>16257.464517513976</v>
      </c>
      <c r="K119" s="63">
        <f>C119/D518</f>
        <v>9.7540696705542395E-3</v>
      </c>
      <c r="L119" s="32">
        <f t="shared" si="1"/>
        <v>9956.7787464476969</v>
      </c>
      <c r="M119" s="30">
        <v>21766</v>
      </c>
      <c r="N119" s="32">
        <f>(16*J119+3*(L119)+2*H119)/21+N518</f>
        <v>14908.8354211189</v>
      </c>
      <c r="O119" s="32">
        <f>N119-M119</f>
        <v>-6857.1645788811002</v>
      </c>
    </row>
    <row r="120" spans="1:15" x14ac:dyDescent="0.25">
      <c r="A120" s="34">
        <v>5</v>
      </c>
      <c r="B120" s="35" t="s">
        <v>6</v>
      </c>
      <c r="C120" s="41">
        <f>C11</f>
        <v>71673.919999999998</v>
      </c>
      <c r="D120" s="8">
        <f>D11</f>
        <v>561714</v>
      </c>
      <c r="E120" s="55">
        <f>C120/D120</f>
        <v>0.12759859999928788</v>
      </c>
      <c r="F120" s="8">
        <f>E11</f>
        <v>514016009</v>
      </c>
      <c r="G120" s="8">
        <f>F120*E120/100</f>
        <v>655877.2312562135</v>
      </c>
      <c r="H120" s="49">
        <f>G120/G519*C519</f>
        <v>24437.236291750978</v>
      </c>
      <c r="I120" s="39">
        <f>LN(C120)</f>
        <v>11.1798822226227</v>
      </c>
      <c r="J120" s="32">
        <f t="shared" si="0"/>
        <v>17805.410618612757</v>
      </c>
      <c r="K120" s="63">
        <f>C120/D519</f>
        <v>2.5780753143132114E-2</v>
      </c>
      <c r="L120" s="32">
        <f t="shared" si="1"/>
        <v>26316.528754952684</v>
      </c>
      <c r="M120" s="30">
        <v>21766</v>
      </c>
      <c r="N120" s="32">
        <f>(16*J120+3*(L120)+2*H120)/21+N519</f>
        <v>19683.432231847506</v>
      </c>
      <c r="O120" s="32">
        <f>N120-M120</f>
        <v>-2082.567768152494</v>
      </c>
    </row>
    <row r="121" spans="1:15" x14ac:dyDescent="0.25">
      <c r="A121" s="34">
        <v>17</v>
      </c>
      <c r="B121" s="35" t="s">
        <v>18</v>
      </c>
      <c r="C121" s="41">
        <f>C12</f>
        <v>40125.269999999997</v>
      </c>
      <c r="D121" s="8">
        <f>D12</f>
        <v>306944</v>
      </c>
      <c r="E121" s="55">
        <f>C121/D121</f>
        <v>0.130725050823603</v>
      </c>
      <c r="F121" s="8">
        <f>E12</f>
        <v>279868329</v>
      </c>
      <c r="G121" s="8">
        <f>F121*E121/100</f>
        <v>365858.01532441849</v>
      </c>
      <c r="H121" s="49">
        <f>G121/G520*C520</f>
        <v>13631.451655349967</v>
      </c>
      <c r="I121" s="39">
        <f>LN(C121)</f>
        <v>10.599761589381639</v>
      </c>
      <c r="J121" s="32">
        <f t="shared" si="0"/>
        <v>16881.493364611168</v>
      </c>
      <c r="K121" s="63">
        <f>C121/D520</f>
        <v>1.443286038591896E-2</v>
      </c>
      <c r="L121" s="32">
        <f t="shared" si="1"/>
        <v>14732.804090459129</v>
      </c>
      <c r="M121" s="30">
        <v>21766</v>
      </c>
      <c r="N121" s="32">
        <f>(16*J121+3*(L121)+2*H121)/21+N520</f>
        <v>16295.555120880454</v>
      </c>
      <c r="O121" s="32">
        <f>N121-M121</f>
        <v>-5470.4448791195464</v>
      </c>
    </row>
    <row r="122" spans="1:15" x14ac:dyDescent="0.25">
      <c r="A122" s="34">
        <v>36</v>
      </c>
      <c r="B122" s="35" t="s">
        <v>37</v>
      </c>
      <c r="C122" s="41">
        <f>C13</f>
        <v>90069.39</v>
      </c>
      <c r="D122" s="8">
        <f>D13</f>
        <v>665845</v>
      </c>
      <c r="E122" s="55">
        <f>C122/D122</f>
        <v>0.1352708062687262</v>
      </c>
      <c r="F122" s="8">
        <f>E13</f>
        <v>654974201</v>
      </c>
      <c r="G122" s="8">
        <f>F122*E122/100</f>
        <v>885988.88254484732</v>
      </c>
      <c r="H122" s="49">
        <f>G122/G521*C521</f>
        <v>33010.93351440796</v>
      </c>
      <c r="I122" s="39">
        <f>LN(C122)</f>
        <v>11.408335652244585</v>
      </c>
      <c r="J122" s="32">
        <f t="shared" si="0"/>
        <v>18169.252297858442</v>
      </c>
      <c r="K122" s="63">
        <f>C122/D521</f>
        <v>3.2397512363527656E-2</v>
      </c>
      <c r="L122" s="32">
        <f t="shared" si="1"/>
        <v>33070.797465466487</v>
      </c>
      <c r="M122" s="30">
        <v>21766</v>
      </c>
      <c r="N122" s="32">
        <f>(16*J122+3*(L122)+2*H122)/21+N521</f>
        <v>21742.083062551617</v>
      </c>
      <c r="O122" s="32">
        <f>N122-M122</f>
        <v>-23.916937448382669</v>
      </c>
    </row>
    <row r="123" spans="1:15" x14ac:dyDescent="0.25">
      <c r="A123" s="34">
        <v>37</v>
      </c>
      <c r="B123" s="35" t="s">
        <v>38</v>
      </c>
      <c r="C123" s="41">
        <f>C14</f>
        <v>33585.339999999997</v>
      </c>
      <c r="D123" s="8">
        <f>D14</f>
        <v>284443</v>
      </c>
      <c r="E123" s="55">
        <f>C123/D123</f>
        <v>0.11807406053233863</v>
      </c>
      <c r="F123" s="8">
        <f>E14</f>
        <v>235905283</v>
      </c>
      <c r="G123" s="8">
        <f>F123*E123/100</f>
        <v>278542.94664840476</v>
      </c>
      <c r="H123" s="49">
        <f>G123/G522*C522</f>
        <v>10378.191954629112</v>
      </c>
      <c r="I123" s="39">
        <f>LN(C123)</f>
        <v>10.42184494121679</v>
      </c>
      <c r="J123" s="32">
        <f t="shared" si="0"/>
        <v>16598.138056086351</v>
      </c>
      <c r="K123" s="63">
        <f>C123/D522</f>
        <v>1.2080480037483099E-2</v>
      </c>
      <c r="L123" s="32">
        <f t="shared" si="1"/>
        <v>12331.536573622074</v>
      </c>
      <c r="M123" s="30">
        <v>21766</v>
      </c>
      <c r="N123" s="32">
        <f>(16*J123+3*(L123)+2*H123)/21+N522</f>
        <v>15426.792888101887</v>
      </c>
      <c r="O123" s="32">
        <f>N123-M123</f>
        <v>-6339.207111898113</v>
      </c>
    </row>
    <row r="124" spans="1:15" x14ac:dyDescent="0.25">
      <c r="A124" s="34">
        <v>41</v>
      </c>
      <c r="B124" s="35" t="s">
        <v>42</v>
      </c>
      <c r="C124" s="41">
        <f>C15</f>
        <v>47663.360000000001</v>
      </c>
      <c r="D124" s="8">
        <f>D15</f>
        <v>349334</v>
      </c>
      <c r="E124" s="55">
        <f>C124/D124</f>
        <v>0.13644065564760371</v>
      </c>
      <c r="F124" s="8">
        <f>E15</f>
        <v>334033095</v>
      </c>
      <c r="G124" s="8">
        <f>F124*E124/100</f>
        <v>455756.94489798299</v>
      </c>
      <c r="H124" s="49">
        <f>G124/G523*C523</f>
        <v>16980.983061032319</v>
      </c>
      <c r="I124" s="39">
        <f>LN(C124)</f>
        <v>10.771918247538311</v>
      </c>
      <c r="J124" s="32">
        <f t="shared" si="0"/>
        <v>17155.675142931243</v>
      </c>
      <c r="K124" s="63">
        <f>C124/D523</f>
        <v>1.7144273930213911E-2</v>
      </c>
      <c r="L124" s="32">
        <f t="shared" si="1"/>
        <v>17500.566231031615</v>
      </c>
      <c r="M124" s="30">
        <v>21766</v>
      </c>
      <c r="N124" s="32">
        <f>(16*J124+3*(L124)+2*H124)/21+N523</f>
        <v>17218.853105937756</v>
      </c>
      <c r="O124" s="32">
        <f>N124-M124</f>
        <v>-4547.1468940622435</v>
      </c>
    </row>
    <row r="125" spans="1:15" x14ac:dyDescent="0.25">
      <c r="A125" s="34">
        <v>42</v>
      </c>
      <c r="B125" s="35" t="s">
        <v>43</v>
      </c>
      <c r="C125" s="41">
        <f>C16</f>
        <v>42191.86</v>
      </c>
      <c r="D125" s="8">
        <f>D16</f>
        <v>341205</v>
      </c>
      <c r="E125" s="55">
        <f>C125/D125</f>
        <v>0.12365545639718058</v>
      </c>
      <c r="F125" s="8">
        <f>E16</f>
        <v>287863310</v>
      </c>
      <c r="G125" s="8">
        <f>F125*E125/100</f>
        <v>355958.68978053075</v>
      </c>
      <c r="H125" s="49">
        <f>G125/G524*C524</f>
        <v>13262.614095641402</v>
      </c>
      <c r="I125" s="39">
        <f>LN(C125)</f>
        <v>10.649982590422981</v>
      </c>
      <c r="J125" s="32">
        <f t="shared" si="0"/>
        <v>16961.47681411562</v>
      </c>
      <c r="K125" s="63">
        <f>C125/D524</f>
        <v>1.5176202547727126E-2</v>
      </c>
      <c r="L125" s="32">
        <f t="shared" si="1"/>
        <v>15491.594389073991</v>
      </c>
      <c r="M125" s="30">
        <v>21766</v>
      </c>
      <c r="N125" s="32">
        <f>(16*J125+3*(L125)+2*H125)/21+N524</f>
        <v>16429.766119380394</v>
      </c>
      <c r="O125" s="32">
        <f>N125-M125</f>
        <v>-5336.2338806196058</v>
      </c>
    </row>
    <row r="126" spans="1:15" x14ac:dyDescent="0.25">
      <c r="A126" s="34">
        <v>46</v>
      </c>
      <c r="B126" s="35" t="s">
        <v>47</v>
      </c>
      <c r="C126" s="41">
        <f>C17</f>
        <v>30253.759999999998</v>
      </c>
      <c r="D126" s="8">
        <f>D17</f>
        <v>191898</v>
      </c>
      <c r="E126" s="55">
        <f>C126/D126</f>
        <v>0.15765542110913089</v>
      </c>
      <c r="F126" s="8">
        <f>E17</f>
        <v>217311716</v>
      </c>
      <c r="G126" s="8">
        <f>F126*E126/100</f>
        <v>342603.70097927854</v>
      </c>
      <c r="H126" s="49">
        <f>G126/G525*C525</f>
        <v>12765.022471085682</v>
      </c>
      <c r="I126" s="39">
        <f>LN(C126)</f>
        <v>10.317375753255352</v>
      </c>
      <c r="J126" s="32">
        <f t="shared" si="0"/>
        <v>16431.757341906512</v>
      </c>
      <c r="K126" s="63">
        <f>C126/D525</f>
        <v>1.0882127253700713E-2</v>
      </c>
      <c r="L126" s="32">
        <f t="shared" si="1"/>
        <v>11108.279622287122</v>
      </c>
      <c r="M126" s="30">
        <v>21766</v>
      </c>
      <c r="N126" s="32">
        <f>(16*J126+3*(L126)+2*H126)/21+N525</f>
        <v>15352.592828674782</v>
      </c>
      <c r="O126" s="32">
        <f>N126-M126</f>
        <v>-6413.4071713252179</v>
      </c>
    </row>
    <row r="127" spans="1:15" x14ac:dyDescent="0.25">
      <c r="A127" s="34">
        <v>48</v>
      </c>
      <c r="B127" s="35" t="s">
        <v>49</v>
      </c>
      <c r="C127" s="41">
        <f>C18</f>
        <v>195449.44</v>
      </c>
      <c r="D127" s="8">
        <f>D18</f>
        <v>1252396</v>
      </c>
      <c r="E127" s="55">
        <f>C127/D127</f>
        <v>0.1560604153957694</v>
      </c>
      <c r="F127" s="8">
        <f>E18</f>
        <v>1373813763</v>
      </c>
      <c r="G127" s="8">
        <f>F127*E127/100</f>
        <v>2143979.465302051</v>
      </c>
      <c r="H127" s="49">
        <f>G127/G526*C526</f>
        <v>79882.225363882506</v>
      </c>
      <c r="I127" s="39">
        <f>LN(C127)</f>
        <v>12.183057006034085</v>
      </c>
      <c r="J127" s="32">
        <f t="shared" si="0"/>
        <v>19403.09640681665</v>
      </c>
      <c r="K127" s="63">
        <f>C127/D526</f>
        <v>7.030219310738707E-2</v>
      </c>
      <c r="L127" s="32">
        <f t="shared" si="1"/>
        <v>71763.213284544792</v>
      </c>
      <c r="M127" s="30">
        <v>21766</v>
      </c>
      <c r="N127" s="32">
        <f>(16*J127+3*(L127)+2*H127)/21+N526</f>
        <v>32673.575295861872</v>
      </c>
      <c r="O127" s="32">
        <f>N127-M127</f>
        <v>10907.575295861872</v>
      </c>
    </row>
    <row r="128" spans="1:15" x14ac:dyDescent="0.25">
      <c r="A128" s="34">
        <v>50</v>
      </c>
      <c r="B128" s="35" t="s">
        <v>51</v>
      </c>
      <c r="C128" s="41">
        <f>C19</f>
        <v>186328.99</v>
      </c>
      <c r="D128" s="8">
        <f>D19</f>
        <v>1378417</v>
      </c>
      <c r="E128" s="55">
        <f>C128/D128</f>
        <v>0.13517606790978345</v>
      </c>
      <c r="F128" s="8">
        <f>E19</f>
        <v>1377128839</v>
      </c>
      <c r="G128" s="8">
        <f>F128*E128/100</f>
        <v>1861548.6146118524</v>
      </c>
      <c r="H128" s="49">
        <f>G128/G527*C527</f>
        <v>69359.174546616865</v>
      </c>
      <c r="I128" s="39">
        <f>LN(C128)</f>
        <v>12.135269153716241</v>
      </c>
      <c r="J128" s="32">
        <f t="shared" si="0"/>
        <v>19326.988061830772</v>
      </c>
      <c r="K128" s="63">
        <f>C128/D527</f>
        <v>6.702161252794786E-2</v>
      </c>
      <c r="L128" s="32">
        <f t="shared" si="1"/>
        <v>68414.455679503677</v>
      </c>
      <c r="M128" s="30">
        <v>21766</v>
      </c>
      <c r="N128" s="32">
        <f>(16*J128+3*(L128)+2*H128)/21+N527</f>
        <v>31134.99872588908</v>
      </c>
      <c r="O128" s="32">
        <f>N128-M128</f>
        <v>9368.9987258890797</v>
      </c>
    </row>
    <row r="129" spans="1:15" x14ac:dyDescent="0.25">
      <c r="A129" s="34">
        <v>51</v>
      </c>
      <c r="B129" s="35" t="s">
        <v>52</v>
      </c>
      <c r="C129" s="41">
        <f>C20</f>
        <v>69813.37</v>
      </c>
      <c r="D129" s="8">
        <f>D20</f>
        <v>487588</v>
      </c>
      <c r="E129" s="55">
        <f>C129/D129</f>
        <v>0.14318106680230031</v>
      </c>
      <c r="F129" s="8">
        <f>E20</f>
        <v>495052149</v>
      </c>
      <c r="G129" s="8">
        <f>F129*E129/100</f>
        <v>708820.94816591323</v>
      </c>
      <c r="H129" s="49">
        <f>G129/G528*C528</f>
        <v>26409.858695196617</v>
      </c>
      <c r="I129" s="39">
        <f>LN(C129)</f>
        <v>11.153580817685564</v>
      </c>
      <c r="J129" s="32">
        <f t="shared" si="0"/>
        <v>17763.522224314245</v>
      </c>
      <c r="K129" s="63">
        <f>C129/D528</f>
        <v>2.5111522546278273E-2</v>
      </c>
      <c r="L129" s="32">
        <f t="shared" si="1"/>
        <v>25633.390207835029</v>
      </c>
      <c r="M129" s="30">
        <v>21766</v>
      </c>
      <c r="N129" s="32">
        <f>(16*J129+3*(L129)+2*H129)/21+N528</f>
        <v>19741.794844074277</v>
      </c>
      <c r="O129" s="32">
        <f>N129-M129</f>
        <v>-2024.2051559257234</v>
      </c>
    </row>
    <row r="130" spans="1:15" x14ac:dyDescent="0.25">
      <c r="A130" s="34">
        <v>52</v>
      </c>
      <c r="B130" s="35" t="s">
        <v>53</v>
      </c>
      <c r="C130" s="41">
        <f>C21</f>
        <v>101864.67</v>
      </c>
      <c r="D130" s="8">
        <f>D21</f>
        <v>944971</v>
      </c>
      <c r="E130" s="55">
        <f>C130/D130</f>
        <v>0.10779660963140668</v>
      </c>
      <c r="F130" s="8">
        <f>E21</f>
        <v>724201280</v>
      </c>
      <c r="G130" s="8">
        <f>F130*E130/100</f>
        <v>780664.42674725037</v>
      </c>
      <c r="H130" s="49">
        <f>G130/G529*C529</f>
        <v>29086.664625402253</v>
      </c>
      <c r="I130" s="39">
        <f>LN(C130)</f>
        <v>11.531400446628954</v>
      </c>
      <c r="J130" s="32">
        <f t="shared" si="0"/>
        <v>18365.248924037103</v>
      </c>
      <c r="K130" s="63">
        <f>C130/D529</f>
        <v>3.6640216012694932E-2</v>
      </c>
      <c r="L130" s="32">
        <f t="shared" si="1"/>
        <v>37401.672981870761</v>
      </c>
      <c r="M130" s="30">
        <v>21766</v>
      </c>
      <c r="N130" s="32">
        <f>(16*J130+3*(L130)+2*H130)/21+N529</f>
        <v>22136.370433506854</v>
      </c>
      <c r="O130" s="32">
        <f>N130-M130</f>
        <v>370.37043350685417</v>
      </c>
    </row>
    <row r="131" spans="1:15" x14ac:dyDescent="0.25">
      <c r="A131" s="34">
        <v>53</v>
      </c>
      <c r="B131" s="35" t="s">
        <v>54</v>
      </c>
      <c r="C131" s="41">
        <f>C22</f>
        <v>99150.2</v>
      </c>
      <c r="D131" s="8">
        <f>D22</f>
        <v>633052</v>
      </c>
      <c r="E131" s="55">
        <f>C131/D131</f>
        <v>0.15662252074079222</v>
      </c>
      <c r="F131" s="8">
        <f>E22</f>
        <v>681063798</v>
      </c>
      <c r="G131" s="8">
        <f>F131*E131/100</f>
        <v>1066699.2882805772</v>
      </c>
      <c r="H131" s="49">
        <f>G131/G530*C530</f>
        <v>39743.996769072335</v>
      </c>
      <c r="I131" s="39">
        <f>LN(C131)</f>
        <v>11.504391151091646</v>
      </c>
      <c r="J131" s="32">
        <f t="shared" si="0"/>
        <v>18322.233122261649</v>
      </c>
      <c r="K131" s="63">
        <f>C131/D530</f>
        <v>3.5663834631790445E-2</v>
      </c>
      <c r="L131" s="32">
        <f t="shared" si="1"/>
        <v>36405.000443108314</v>
      </c>
      <c r="M131" s="30">
        <v>21766</v>
      </c>
      <c r="N131" s="32">
        <f>(16*J131+3*(L131)+2*H131)/21+N530</f>
        <v>22976.19871172807</v>
      </c>
      <c r="O131" s="32">
        <f>N131-M131</f>
        <v>1210.1987117280696</v>
      </c>
    </row>
    <row r="132" spans="1:15" x14ac:dyDescent="0.25">
      <c r="A132" s="34">
        <v>58</v>
      </c>
      <c r="B132" s="35" t="s">
        <v>59</v>
      </c>
      <c r="C132" s="41">
        <f>C23</f>
        <v>42147.83</v>
      </c>
      <c r="D132" s="8">
        <f>D23</f>
        <v>392090</v>
      </c>
      <c r="E132" s="55">
        <f>C132/D132</f>
        <v>0.10749529444770334</v>
      </c>
      <c r="F132" s="8">
        <f>E23</f>
        <v>325467397</v>
      </c>
      <c r="G132" s="8">
        <f>F132*E132/100</f>
        <v>349862.13673642563</v>
      </c>
      <c r="H132" s="49">
        <f>G132/G531*C531</f>
        <v>13035.46349457748</v>
      </c>
      <c r="I132" s="39">
        <f>LN(C132)</f>
        <v>10.64893847930519</v>
      </c>
      <c r="J132" s="32">
        <f t="shared" si="0"/>
        <v>16959.813931912257</v>
      </c>
      <c r="K132" s="63">
        <f>C132/D531</f>
        <v>1.5160365175348273E-2</v>
      </c>
      <c r="L132" s="32">
        <f t="shared" si="1"/>
        <v>15475.427884422361</v>
      </c>
      <c r="M132" s="30">
        <v>21766</v>
      </c>
      <c r="N132" s="32">
        <f>(16*J132+3*(L132)+2*H132)/21+N531</f>
        <v>16404.556270269124</v>
      </c>
      <c r="O132" s="32">
        <f>N132-M132</f>
        <v>-5361.4437297308759</v>
      </c>
    </row>
    <row r="133" spans="1:15" x14ac:dyDescent="0.25">
      <c r="A133" s="34">
        <v>59</v>
      </c>
      <c r="B133" s="35" t="s">
        <v>60</v>
      </c>
      <c r="C133" s="41">
        <f>C24</f>
        <v>66306.77</v>
      </c>
      <c r="D133" s="8">
        <f>D24</f>
        <v>442903</v>
      </c>
      <c r="E133" s="55">
        <f>C133/D133</f>
        <v>0.14970946234277033</v>
      </c>
      <c r="F133" s="8">
        <f>E24</f>
        <v>455505110</v>
      </c>
      <c r="G133" s="8">
        <f>F133*E133/100</f>
        <v>681934.25112484454</v>
      </c>
      <c r="H133" s="49">
        <f>G133/G532*C532</f>
        <v>25408.091081707604</v>
      </c>
      <c r="I133" s="39">
        <f>LN(C133)</f>
        <v>11.102047282574794</v>
      </c>
      <c r="J133" s="32">
        <f t="shared" si="0"/>
        <v>17681.448394285948</v>
      </c>
      <c r="K133" s="63">
        <f>C133/D532</f>
        <v>2.3850215937518671E-2</v>
      </c>
      <c r="L133" s="32">
        <f t="shared" si="1"/>
        <v>24345.871125132184</v>
      </c>
      <c r="M133" s="30">
        <v>21766</v>
      </c>
      <c r="N133" s="32">
        <f>(16*J133+3*(L133)+2*H133)/21+N532</f>
        <v>19399.924665239065</v>
      </c>
      <c r="O133" s="32">
        <f>N133-M133</f>
        <v>-2366.0753347609352</v>
      </c>
    </row>
    <row r="134" spans="1:15" x14ac:dyDescent="0.25">
      <c r="A134" s="34">
        <v>64</v>
      </c>
      <c r="B134" s="35" t="s">
        <v>65</v>
      </c>
      <c r="C134" s="41">
        <f>C25</f>
        <v>62362.66</v>
      </c>
      <c r="D134" s="8">
        <f>D25</f>
        <v>510494</v>
      </c>
      <c r="E134" s="55">
        <f>C134/D134</f>
        <v>0.12216139660799148</v>
      </c>
      <c r="F134" s="8">
        <f>E25</f>
        <v>432072196</v>
      </c>
      <c r="G134" s="8">
        <f>F134*E134/100</f>
        <v>527825.42898841831</v>
      </c>
      <c r="H134" s="49">
        <f>G134/G533*C533</f>
        <v>19666.172439436406</v>
      </c>
      <c r="I134" s="39">
        <f>LN(C134)</f>
        <v>11.040721977810419</v>
      </c>
      <c r="J134" s="32">
        <f t="shared" si="0"/>
        <v>17583.77990271349</v>
      </c>
      <c r="K134" s="63">
        <f>C134/D533</f>
        <v>2.2431539154117417E-2</v>
      </c>
      <c r="L134" s="32">
        <f t="shared" si="1"/>
        <v>22897.711400818283</v>
      </c>
      <c r="M134" s="30">
        <v>21766</v>
      </c>
      <c r="N134" s="32">
        <f>(16*J134+3*(L134)+2*H134)/21+N533</f>
        <v>18571.781221303667</v>
      </c>
      <c r="O134" s="32">
        <f>N134-M134</f>
        <v>-3194.2187786963332</v>
      </c>
    </row>
    <row r="135" spans="1:15" x14ac:dyDescent="0.25">
      <c r="A135" s="34">
        <v>35</v>
      </c>
      <c r="B135" s="35" t="s">
        <v>36</v>
      </c>
      <c r="C135" s="41">
        <f>C26</f>
        <v>41879.699999999997</v>
      </c>
      <c r="D135" s="8">
        <f>D26</f>
        <v>316569</v>
      </c>
      <c r="E135" s="55">
        <f>C135/D135</f>
        <v>0.13229248599831314</v>
      </c>
      <c r="F135" s="8">
        <f>E26</f>
        <v>286685087</v>
      </c>
      <c r="G135" s="8">
        <f>F135*E135/100</f>
        <v>379262.82857872685</v>
      </c>
      <c r="H135" s="49">
        <f>G135/G534*C534</f>
        <v>14130.899682101735</v>
      </c>
      <c r="I135" s="39">
        <f>LN(C135)</f>
        <v>10.642556501635035</v>
      </c>
      <c r="J135" s="32">
        <f t="shared" si="0"/>
        <v>16949.649805787027</v>
      </c>
      <c r="K135" s="63">
        <f>C135/D534</f>
        <v>1.5063920145688E-2</v>
      </c>
      <c r="L135" s="32">
        <f t="shared" si="1"/>
        <v>15376.978534155687</v>
      </c>
      <c r="M135" s="30">
        <v>21596</v>
      </c>
      <c r="N135" s="32">
        <f>(16*J135+3*(L135)+2*H135)/21+N534</f>
        <v>16487.075237233166</v>
      </c>
      <c r="O135" s="32">
        <f>N135-M135</f>
        <v>-5108.9247627668337</v>
      </c>
    </row>
    <row r="136" spans="1:15" x14ac:dyDescent="0.25">
      <c r="A136" s="34">
        <v>11</v>
      </c>
      <c r="B136" s="35" t="s">
        <v>12</v>
      </c>
      <c r="C136" s="41">
        <f>C27</f>
        <v>45341.599999999999</v>
      </c>
      <c r="D136" s="8">
        <f>D27</f>
        <v>343802</v>
      </c>
      <c r="E136" s="55">
        <f>C136/D136</f>
        <v>0.13188288607977847</v>
      </c>
      <c r="F136" s="8">
        <f>E27</f>
        <v>363526247</v>
      </c>
      <c r="G136" s="8">
        <f>F136*E136/100</f>
        <v>479428.90620110405</v>
      </c>
      <c r="H136" s="49">
        <f>G136/G535*C535</f>
        <v>17862.973293786072</v>
      </c>
      <c r="I136" s="39">
        <f>LN(C136)</f>
        <v>10.721980212366979</v>
      </c>
      <c r="J136" s="32">
        <f t="shared" si="0"/>
        <v>17076.142353228592</v>
      </c>
      <c r="K136" s="63">
        <f>C136/D535</f>
        <v>1.6309148386395484E-2</v>
      </c>
      <c r="L136" s="32">
        <f t="shared" si="1"/>
        <v>16648.085108161555</v>
      </c>
      <c r="M136" s="30">
        <v>20869</v>
      </c>
      <c r="N136" s="32">
        <f>(16*J136+3*(L136)+2*H136)/21+N535</f>
        <v>17120.472746968942</v>
      </c>
      <c r="O136" s="32">
        <f>N136-M136</f>
        <v>-3748.5272530310576</v>
      </c>
    </row>
    <row r="137" spans="1:15" x14ac:dyDescent="0.25">
      <c r="A137" s="34">
        <v>56</v>
      </c>
      <c r="B137" s="35" t="s">
        <v>57</v>
      </c>
      <c r="C137" s="41">
        <f>C28</f>
        <v>39152.26</v>
      </c>
      <c r="D137" s="8">
        <f>D28</f>
        <v>287749</v>
      </c>
      <c r="E137" s="55">
        <f>C137/D137</f>
        <v>0.13606393071739606</v>
      </c>
      <c r="F137" s="8">
        <f>E28</f>
        <v>272365805</v>
      </c>
      <c r="G137" s="8">
        <f>F137*E137/100</f>
        <v>370591.62021307804</v>
      </c>
      <c r="H137" s="49">
        <f>G137/G536*C536</f>
        <v>13807.820365320893</v>
      </c>
      <c r="I137" s="39">
        <f>LN(C137)</f>
        <v>10.575213426445037</v>
      </c>
      <c r="J137" s="32">
        <f t="shared" si="0"/>
        <v>16842.397235303622</v>
      </c>
      <c r="K137" s="63">
        <f>C137/D536</f>
        <v>1.4082873520183154E-2</v>
      </c>
      <c r="L137" s="32">
        <f t="shared" si="1"/>
        <v>14375.5437976796</v>
      </c>
      <c r="M137" s="30">
        <v>20154</v>
      </c>
      <c r="N137" s="32">
        <f>(16*J137+3*(L137)+2*H137)/21+N536</f>
        <v>16231.527429103431</v>
      </c>
      <c r="O137" s="32">
        <f>N137-M137</f>
        <v>-3922.4725708965689</v>
      </c>
    </row>
    <row r="138" spans="1:15" x14ac:dyDescent="0.25">
      <c r="A138" s="34">
        <v>10</v>
      </c>
      <c r="B138" s="35" t="s">
        <v>11</v>
      </c>
      <c r="C138" s="41">
        <f>C29</f>
        <v>36628.21</v>
      </c>
      <c r="D138" s="8">
        <f>D29</f>
        <v>201277</v>
      </c>
      <c r="E138" s="55">
        <f>C138/D138</f>
        <v>0.1819791133611888</v>
      </c>
      <c r="F138" s="8">
        <f>E29</f>
        <v>254936376</v>
      </c>
      <c r="G138" s="8">
        <f>F138*E138/100</f>
        <v>463930.95667994651</v>
      </c>
      <c r="H138" s="49">
        <f>G138/G537*C537</f>
        <v>17285.537401156027</v>
      </c>
      <c r="I138" s="39">
        <f>LN(C138)</f>
        <v>10.50857398752996</v>
      </c>
      <c r="J138" s="32">
        <f t="shared" si="0"/>
        <v>16736.265296733112</v>
      </c>
      <c r="K138" s="63">
        <f>C138/D537</f>
        <v>1.3174985267790616E-2</v>
      </c>
      <c r="L138" s="32">
        <f t="shared" si="1"/>
        <v>13448.787811625842</v>
      </c>
      <c r="M138" s="30">
        <v>20096</v>
      </c>
      <c r="N138" s="32">
        <f>(16*J138+3*(L138)+2*H138)/21+N537</f>
        <v>16349.482433692996</v>
      </c>
      <c r="O138" s="32">
        <f>N138-M138</f>
        <v>-3746.517566307004</v>
      </c>
    </row>
    <row r="139" spans="1:15" x14ac:dyDescent="0.25">
      <c r="A139" s="34">
        <v>57</v>
      </c>
      <c r="B139" s="35" t="s">
        <v>58</v>
      </c>
      <c r="C139" s="41">
        <f>C30</f>
        <v>26232</v>
      </c>
      <c r="D139" s="8">
        <f>D30</f>
        <v>162925</v>
      </c>
      <c r="E139" s="55">
        <f>C139/D139</f>
        <v>0.16100659812797299</v>
      </c>
      <c r="F139" s="8">
        <f>E30</f>
        <v>182222644</v>
      </c>
      <c r="G139" s="8">
        <f>F139*E139/100</f>
        <v>293390.4801232469</v>
      </c>
      <c r="H139" s="49">
        <f>G139/G538*C538</f>
        <v>10931.394088478857</v>
      </c>
      <c r="I139" s="39">
        <f>LN(C139)</f>
        <v>10.174735318524483</v>
      </c>
      <c r="J139" s="32">
        <f t="shared" si="0"/>
        <v>16204.58397275766</v>
      </c>
      <c r="K139" s="63">
        <f>C139/D538</f>
        <v>9.4355201508532199E-3</v>
      </c>
      <c r="L139" s="32">
        <f t="shared" si="1"/>
        <v>9631.6091306282524</v>
      </c>
      <c r="M139" s="30">
        <v>18042</v>
      </c>
      <c r="N139" s="32">
        <f>(16*J139+3*(L139)+2*H139)/21+N538</f>
        <v>14793.924155028501</v>
      </c>
      <c r="O139" s="32">
        <f>N139-M139</f>
        <v>-3248.0758449714995</v>
      </c>
    </row>
    <row r="140" spans="1:15" x14ac:dyDescent="0.25">
      <c r="A140" s="34">
        <v>55</v>
      </c>
      <c r="B140" s="35" t="s">
        <v>56</v>
      </c>
      <c r="C140" s="41">
        <f>C31</f>
        <v>36276.620000000003</v>
      </c>
      <c r="D140" s="8">
        <f>D31</f>
        <v>213566</v>
      </c>
      <c r="E140" s="55">
        <f>C140/D140</f>
        <v>0.16986140115936058</v>
      </c>
      <c r="F140" s="8">
        <f>E31</f>
        <v>251899238</v>
      </c>
      <c r="G140" s="8">
        <f>F140*E140/100</f>
        <v>427879.57517655246</v>
      </c>
      <c r="H140" s="49">
        <f>G140/G539*C539</f>
        <v>15942.304115324296</v>
      </c>
      <c r="I140" s="39">
        <f>LN(C140)</f>
        <v>10.498928735611173</v>
      </c>
      <c r="J140" s="32">
        <f t="shared" si="0"/>
        <v>16720.903983660741</v>
      </c>
      <c r="K140" s="63">
        <f>C140/D539</f>
        <v>1.3048520090532364E-2</v>
      </c>
      <c r="L140" s="32">
        <f t="shared" si="1"/>
        <v>13319.694435053807</v>
      </c>
      <c r="M140" s="30">
        <v>16182</v>
      </c>
      <c r="N140" s="32">
        <f>(16*J140+3*(L140)+2*H140)/21+N539</f>
        <v>16191.40968557216</v>
      </c>
      <c r="O140" s="32">
        <f>N140-M140</f>
        <v>9.409685572160015</v>
      </c>
    </row>
    <row r="141" spans="1:15" x14ac:dyDescent="0.25">
      <c r="A141" s="34">
        <v>43</v>
      </c>
      <c r="B141" s="35" t="s">
        <v>44</v>
      </c>
      <c r="C141" s="41">
        <f>C32</f>
        <v>18713.88</v>
      </c>
      <c r="D141" s="8">
        <f>D32</f>
        <v>150062</v>
      </c>
      <c r="E141" s="55">
        <f>C141/D141</f>
        <v>0.1247076541696099</v>
      </c>
      <c r="F141" s="8">
        <f>E32</f>
        <v>139554116</v>
      </c>
      <c r="G141" s="8">
        <f>F141*E141/100</f>
        <v>174034.66436073623</v>
      </c>
      <c r="H141" s="49">
        <f>G141/G540*C540</f>
        <v>6484.3327581187368</v>
      </c>
      <c r="I141" s="39">
        <f>LN(C141)</f>
        <v>9.8370207735036619</v>
      </c>
      <c r="J141" s="32">
        <f t="shared" si="0"/>
        <v>15666.729814168582</v>
      </c>
      <c r="K141" s="63">
        <f>C141/D540</f>
        <v>6.7312897164016876E-3</v>
      </c>
      <c r="L141" s="32">
        <f t="shared" si="1"/>
        <v>6871.1793792879471</v>
      </c>
      <c r="M141" s="30">
        <v>15907</v>
      </c>
      <c r="N141" s="32">
        <f>(16*J141+3*(L141)+2*H141)/21+N540</f>
        <v>13566.253752544389</v>
      </c>
      <c r="O141" s="32">
        <f>N141-M141</f>
        <v>-2340.7462474556105</v>
      </c>
    </row>
    <row r="142" spans="1:15" x14ac:dyDescent="0.25">
      <c r="A142" s="34">
        <v>31</v>
      </c>
      <c r="B142" s="35" t="s">
        <v>32</v>
      </c>
      <c r="C142" s="41">
        <f>C33</f>
        <v>17656.46</v>
      </c>
      <c r="D142" s="8">
        <f>D33</f>
        <v>143326</v>
      </c>
      <c r="E142" s="55">
        <f>C142/D142</f>
        <v>0.12319090744177609</v>
      </c>
      <c r="F142" s="8">
        <f>E33</f>
        <v>126031146</v>
      </c>
      <c r="G142" s="8">
        <f>F142*E142/100</f>
        <v>155258.91241666969</v>
      </c>
      <c r="H142" s="49">
        <f>G142/G541*C541</f>
        <v>5784.7696921259494</v>
      </c>
      <c r="I142" s="39">
        <f>LN(C142)</f>
        <v>9.7788570010634306</v>
      </c>
      <c r="J142" s="32">
        <f t="shared" si="0"/>
        <v>15574.096472349449</v>
      </c>
      <c r="K142" s="63">
        <f>C142/D541</f>
        <v>6.3509409927849135E-3</v>
      </c>
      <c r="L142" s="32">
        <f t="shared" si="1"/>
        <v>6482.9262484969695</v>
      </c>
      <c r="M142" s="30">
        <v>15391</v>
      </c>
      <c r="N142" s="32">
        <f>(16*J142+3*(L142)+2*H142)/21+N541</f>
        <v>13373.586181427025</v>
      </c>
      <c r="O142" s="32">
        <f>N142-M142</f>
        <v>-2017.4138185729753</v>
      </c>
    </row>
    <row r="143" spans="1:15" x14ac:dyDescent="0.25">
      <c r="A143" s="34">
        <v>44</v>
      </c>
      <c r="B143" s="35" t="s">
        <v>45</v>
      </c>
      <c r="C143" s="41">
        <f>C34</f>
        <v>8056.78</v>
      </c>
      <c r="D143" s="8">
        <f>D34</f>
        <v>74206</v>
      </c>
      <c r="E143" s="55">
        <f>C143/D143</f>
        <v>0.10857316119990297</v>
      </c>
      <c r="F143" s="8">
        <f>E34</f>
        <v>71947944</v>
      </c>
      <c r="G143" s="8">
        <f>F143*E143/100</f>
        <v>78116.157219135916</v>
      </c>
      <c r="H143" s="49">
        <f>G143/G542*C542</f>
        <v>2910.5187696657194</v>
      </c>
      <c r="I143" s="39">
        <f>LN(C143)</f>
        <v>8.9942692519557177</v>
      </c>
      <c r="J143" s="32">
        <f t="shared" si="0"/>
        <v>14324.538850809609</v>
      </c>
      <c r="K143" s="63">
        <f>C143/D542</f>
        <v>2.8979837618554136E-3</v>
      </c>
      <c r="L143" s="32">
        <f t="shared" si="1"/>
        <v>2958.2096603942928</v>
      </c>
      <c r="M143" s="30">
        <v>15031</v>
      </c>
      <c r="N143" s="32">
        <f>(16*J143+3*(L143)+2*H143)/21+N542</f>
        <v>11644.273155052457</v>
      </c>
      <c r="O143" s="32">
        <f>N143-M143</f>
        <v>-3386.7268449475432</v>
      </c>
    </row>
    <row r="144" spans="1:15" x14ac:dyDescent="0.25">
      <c r="A144" s="34">
        <v>54</v>
      </c>
      <c r="B144" s="35" t="s">
        <v>55</v>
      </c>
      <c r="C144" s="41">
        <f>C35</f>
        <v>10850.4</v>
      </c>
      <c r="D144" s="8">
        <f>D35</f>
        <v>72756</v>
      </c>
      <c r="E144" s="55">
        <f>C144/D144</f>
        <v>0.14913409203364669</v>
      </c>
      <c r="F144" s="8">
        <f>E35</f>
        <v>75720787</v>
      </c>
      <c r="G144" s="8">
        <f>F144*E144/100</f>
        <v>112925.50817318159</v>
      </c>
      <c r="H144" s="49">
        <f>G144/G543*C543</f>
        <v>4207.4754162583249</v>
      </c>
      <c r="I144" s="39">
        <f>LN(C144)</f>
        <v>9.2919572246485043</v>
      </c>
      <c r="J144" s="32">
        <f t="shared" si="0"/>
        <v>14798.645508149153</v>
      </c>
      <c r="K144" s="63">
        <f>C144/D543</f>
        <v>3.9028350047582258E-3</v>
      </c>
      <c r="L144" s="32">
        <f t="shared" si="1"/>
        <v>3983.9437218271114</v>
      </c>
      <c r="M144" s="30">
        <v>15023</v>
      </c>
      <c r="N144" s="32">
        <f>(16*J144+3*(L144)+2*H144)/21+N543</f>
        <v>12275.550392905616</v>
      </c>
      <c r="O144" s="32">
        <f>N144-M144</f>
        <v>-2747.4496070943842</v>
      </c>
    </row>
    <row r="145" spans="1:15" x14ac:dyDescent="0.25">
      <c r="A145" s="34">
        <v>49</v>
      </c>
      <c r="B145" s="35" t="s">
        <v>50</v>
      </c>
      <c r="C145" s="41">
        <f>C36</f>
        <v>61231.27</v>
      </c>
      <c r="D145" s="8">
        <f>D36</f>
        <v>308327</v>
      </c>
      <c r="E145" s="55">
        <f>C145/D145</f>
        <v>0.19859198188935773</v>
      </c>
      <c r="F145" s="8">
        <f>E36</f>
        <v>415958062</v>
      </c>
      <c r="G145" s="8">
        <f>F145*E145/100</f>
        <v>826059.3591543634</v>
      </c>
      <c r="H145" s="49">
        <f>G145/G544*C544</f>
        <v>30778.02794282672</v>
      </c>
      <c r="I145" s="39">
        <f>LN(C145)</f>
        <v>11.0224132857235</v>
      </c>
      <c r="J145" s="32">
        <f t="shared" si="0"/>
        <v>17554.620938960037</v>
      </c>
      <c r="K145" s="63">
        <f>C145/D544</f>
        <v>2.2024583788782182E-2</v>
      </c>
      <c r="L145" s="32">
        <f t="shared" si="1"/>
        <v>22482.298689080653</v>
      </c>
      <c r="M145" s="30">
        <v>14822</v>
      </c>
      <c r="N145" s="32">
        <f>(16*J145+3*(L145)+2*H145)/21+N544</f>
        <v>19548.492147566165</v>
      </c>
      <c r="O145" s="32">
        <f>N145-M145</f>
        <v>4726.4921475661649</v>
      </c>
    </row>
    <row r="146" spans="1:15" x14ac:dyDescent="0.25">
      <c r="A146" s="34">
        <v>9</v>
      </c>
      <c r="B146" s="35" t="s">
        <v>10</v>
      </c>
      <c r="C146" s="41">
        <f>C37</f>
        <v>14890.05</v>
      </c>
      <c r="D146" s="8">
        <f>D37</f>
        <v>141501</v>
      </c>
      <c r="E146" s="55">
        <f>C146/D146</f>
        <v>0.10522929166578328</v>
      </c>
      <c r="F146" s="8">
        <f>E37</f>
        <v>104149476</v>
      </c>
      <c r="G146" s="8">
        <f>F146*E146/100</f>
        <v>109595.75586842495</v>
      </c>
      <c r="H146" s="49">
        <f>G146/G545*C545</f>
        <v>4083.412649651088</v>
      </c>
      <c r="I146" s="39">
        <f>LN(C146)</f>
        <v>9.6084484836307773</v>
      </c>
      <c r="J146" s="32">
        <f t="shared" si="0"/>
        <v>15302.698834576693</v>
      </c>
      <c r="K146" s="63">
        <f>C146/D545</f>
        <v>5.3558770517769128E-3</v>
      </c>
      <c r="L146" s="32">
        <f t="shared" si="1"/>
        <v>5467.1828886669409</v>
      </c>
      <c r="M146" s="30">
        <v>14778</v>
      </c>
      <c r="N146" s="32">
        <f>(16*J146+3*(L146)+2*H146)/21+N545</f>
        <v>12859.666830531602</v>
      </c>
      <c r="O146" s="32">
        <f>N146-M146</f>
        <v>-1918.3331694683984</v>
      </c>
    </row>
    <row r="147" spans="1:15" x14ac:dyDescent="0.25">
      <c r="A147" s="34">
        <v>8</v>
      </c>
      <c r="B147" s="35" t="s">
        <v>9</v>
      </c>
      <c r="C147" s="41">
        <f>C38</f>
        <v>15616.89</v>
      </c>
      <c r="D147" s="8">
        <f>D38</f>
        <v>167141</v>
      </c>
      <c r="E147" s="55">
        <f>C147/D147</f>
        <v>9.3435422786748906E-2</v>
      </c>
      <c r="F147" s="8">
        <f>E38</f>
        <v>112828111</v>
      </c>
      <c r="G147" s="8">
        <f>F147*E147/100</f>
        <v>105421.42253515235</v>
      </c>
      <c r="H147" s="49">
        <f>G147/G546*C546</f>
        <v>3927.881758861763</v>
      </c>
      <c r="I147" s="39">
        <f>LN(C147)</f>
        <v>9.6561082998567134</v>
      </c>
      <c r="J147" s="32">
        <f t="shared" si="0"/>
        <v>15378.603265501131</v>
      </c>
      <c r="K147" s="63">
        <f>C147/D546</f>
        <v>5.617317790814964E-3</v>
      </c>
      <c r="L147" s="32">
        <f t="shared" si="1"/>
        <v>5734.0568891436806</v>
      </c>
      <c r="M147" s="30">
        <v>14201</v>
      </c>
      <c r="N147" s="32">
        <f>(16*J147+3*(L147)+2*H147)/21+N546</f>
        <v>12940.811169324104</v>
      </c>
      <c r="O147" s="32">
        <f>N147-M147</f>
        <v>-1260.1888306758956</v>
      </c>
    </row>
    <row r="148" spans="1:15" x14ac:dyDescent="0.25">
      <c r="A148" s="34">
        <v>20</v>
      </c>
      <c r="B148" s="35" t="s">
        <v>21</v>
      </c>
      <c r="C148" s="41">
        <f>C39</f>
        <v>5451.93</v>
      </c>
      <c r="D148" s="8">
        <f>D39</f>
        <v>48315</v>
      </c>
      <c r="E148" s="55">
        <f>C148/D148</f>
        <v>0.11284135361688917</v>
      </c>
      <c r="F148" s="8">
        <f>E39</f>
        <v>39012053</v>
      </c>
      <c r="G148" s="8">
        <f>F148*E148/100</f>
        <v>44021.728678938212</v>
      </c>
      <c r="H148" s="49">
        <f>G148/G547*C547</f>
        <v>1640.1993154086522</v>
      </c>
      <c r="I148" s="39">
        <f>LN(C148)</f>
        <v>8.6037249534089799</v>
      </c>
      <c r="J148" s="32">
        <f t="shared" si="0"/>
        <v>13702.546466461265</v>
      </c>
      <c r="K148" s="63">
        <f>C148/D547</f>
        <v>1.9610321506572585E-3</v>
      </c>
      <c r="L148" s="32">
        <f t="shared" si="1"/>
        <v>2001.7863208122176</v>
      </c>
      <c r="M148" s="30">
        <v>14160</v>
      </c>
      <c r="N148" s="32">
        <f>(16*J148+3*(L148)+2*H148)/21+N547</f>
        <v>10912.759484727034</v>
      </c>
      <c r="O148" s="32">
        <f>N148-M148</f>
        <v>-3247.2405152729661</v>
      </c>
    </row>
    <row r="149" spans="1:15" x14ac:dyDescent="0.25">
      <c r="A149" s="34">
        <v>28</v>
      </c>
      <c r="B149" s="35" t="s">
        <v>29</v>
      </c>
      <c r="C149" s="41">
        <f>C40</f>
        <v>12298.65</v>
      </c>
      <c r="D149" s="8">
        <f>D40</f>
        <v>100748</v>
      </c>
      <c r="E149" s="55">
        <f>C149/D149</f>
        <v>0.12207339103505777</v>
      </c>
      <c r="F149" s="8">
        <f>E40</f>
        <v>84370572</v>
      </c>
      <c r="G149" s="8">
        <f>F149*E149/100</f>
        <v>102994.01827607496</v>
      </c>
      <c r="H149" s="49">
        <f>G149/G548*C548</f>
        <v>3837.4394494968501</v>
      </c>
      <c r="I149" s="39">
        <f>LN(C149)</f>
        <v>9.4172447792393061</v>
      </c>
      <c r="J149" s="32">
        <f t="shared" si="0"/>
        <v>14998.182167880419</v>
      </c>
      <c r="K149" s="63">
        <f>C149/D548</f>
        <v>4.4237633387957821E-3</v>
      </c>
      <c r="L149" s="32">
        <f t="shared" si="1"/>
        <v>4515.6979885026358</v>
      </c>
      <c r="M149" s="30">
        <v>13713</v>
      </c>
      <c r="N149" s="32">
        <f>(16*J149+3*(L149)+2*H149)/21+N548</f>
        <v>12468.301698724848</v>
      </c>
      <c r="O149" s="32">
        <f>N149-M149</f>
        <v>-1244.6983012751516</v>
      </c>
    </row>
    <row r="150" spans="1:15" x14ac:dyDescent="0.25">
      <c r="A150" s="34">
        <v>12</v>
      </c>
      <c r="B150" s="35" t="s">
        <v>13</v>
      </c>
      <c r="C150" s="41">
        <f>C41</f>
        <v>10124.299999999999</v>
      </c>
      <c r="D150" s="8">
        <f>D41</f>
        <v>68163</v>
      </c>
      <c r="E150" s="55">
        <f>C150/D150</f>
        <v>0.14853072781421003</v>
      </c>
      <c r="F150" s="8">
        <f>E41</f>
        <v>70961665</v>
      </c>
      <c r="G150" s="8">
        <f>F150*E150/100</f>
        <v>105399.87749358155</v>
      </c>
      <c r="H150" s="49">
        <f>G150/G549*C549</f>
        <v>3927.0790152282129</v>
      </c>
      <c r="I150" s="39">
        <f>LN(C150)</f>
        <v>9.2226937537822806</v>
      </c>
      <c r="J150" s="32">
        <f t="shared" si="0"/>
        <v>14688.334458794099</v>
      </c>
      <c r="K150" s="63">
        <f>C150/D549</f>
        <v>3.6416604400458697E-3</v>
      </c>
      <c r="L150" s="32">
        <f t="shared" si="1"/>
        <v>3717.3414273109029</v>
      </c>
      <c r="M150" s="30">
        <v>13479</v>
      </c>
      <c r="N150" s="32">
        <f>(16*J150+3*(L150)+2*H150)/21+N549</f>
        <v>12126.71341789182</v>
      </c>
      <c r="O150" s="32">
        <f>N150-M150</f>
        <v>-1352.2865821081796</v>
      </c>
    </row>
    <row r="151" spans="1:15" x14ac:dyDescent="0.25">
      <c r="A151" s="34">
        <v>32</v>
      </c>
      <c r="B151" s="35" t="s">
        <v>33</v>
      </c>
      <c r="C151" s="41">
        <f>C42</f>
        <v>6527.51</v>
      </c>
      <c r="D151" s="8">
        <f>D42</f>
        <v>50458</v>
      </c>
      <c r="E151" s="55">
        <f>C151/D151</f>
        <v>0.12936521463395301</v>
      </c>
      <c r="F151" s="8">
        <f>E42</f>
        <v>46800190</v>
      </c>
      <c r="G151" s="8">
        <f>F151*E151/100</f>
        <v>60543.166242597814</v>
      </c>
      <c r="H151" s="49">
        <f>G151/G550*C550</f>
        <v>2255.7692031592501</v>
      </c>
      <c r="I151" s="39">
        <f>LN(C151)</f>
        <v>8.7837808325521944</v>
      </c>
      <c r="J151" s="32">
        <f t="shared" si="0"/>
        <v>13989.308777423084</v>
      </c>
      <c r="K151" s="63">
        <f>C151/D550</f>
        <v>2.3479129361046016E-3</v>
      </c>
      <c r="L151" s="32">
        <f t="shared" si="1"/>
        <v>2396.7072627427274</v>
      </c>
      <c r="M151" s="30">
        <v>13439</v>
      </c>
      <c r="N151" s="32">
        <f>(16*J151+3*(L151)+2*H151)/21+N550</f>
        <v>11246.288035997597</v>
      </c>
      <c r="O151" s="32">
        <f>N151-M151</f>
        <v>-2192.711964002403</v>
      </c>
    </row>
    <row r="152" spans="1:15" x14ac:dyDescent="0.25">
      <c r="A152" s="34">
        <v>27</v>
      </c>
      <c r="B152" s="35" t="s">
        <v>28</v>
      </c>
      <c r="C152" s="41">
        <f>C43</f>
        <v>22092.799999999999</v>
      </c>
      <c r="D152" s="8">
        <f>D43</f>
        <v>176819</v>
      </c>
      <c r="E152" s="55">
        <f>C152/D152</f>
        <v>0.12494584857962096</v>
      </c>
      <c r="F152" s="8">
        <f>E43</f>
        <v>154709877</v>
      </c>
      <c r="G152" s="8">
        <f>F152*E152/100</f>
        <v>193303.56865413784</v>
      </c>
      <c r="H152" s="49">
        <f>G152/G551*C551</f>
        <v>7202.2701172173402</v>
      </c>
      <c r="I152" s="39">
        <f>LN(C152)</f>
        <v>10.003007042568944</v>
      </c>
      <c r="J152" s="32">
        <f t="shared" si="0"/>
        <v>15931.084448583109</v>
      </c>
      <c r="K152" s="63">
        <f>C152/D551</f>
        <v>7.9466704631278601E-3</v>
      </c>
      <c r="L152" s="32">
        <f t="shared" si="1"/>
        <v>8111.8181686925836</v>
      </c>
      <c r="M152" s="30">
        <v>13411</v>
      </c>
      <c r="N152" s="32">
        <f>(16*J152+3*(L152)+2*H152)/21+N551</f>
        <v>14013.275906689321</v>
      </c>
      <c r="O152" s="32">
        <f>N152-M152</f>
        <v>602.27590668932135</v>
      </c>
    </row>
    <row r="153" spans="1:15" x14ac:dyDescent="0.25">
      <c r="A153" s="34">
        <v>45</v>
      </c>
      <c r="B153" s="35" t="s">
        <v>46</v>
      </c>
      <c r="C153" s="41">
        <f>C44</f>
        <v>11317.25</v>
      </c>
      <c r="D153" s="8">
        <f>D44</f>
        <v>76536</v>
      </c>
      <c r="E153" s="55">
        <f>C153/D153</f>
        <v>0.14786832340336573</v>
      </c>
      <c r="F153" s="8">
        <f>E44</f>
        <v>80550283</v>
      </c>
      <c r="G153" s="8">
        <f>F153*E153/100</f>
        <v>119108.35296876631</v>
      </c>
      <c r="H153" s="49">
        <f>G153/G552*C552</f>
        <v>4437.8411493933781</v>
      </c>
      <c r="I153" s="39">
        <f>LN(C153)</f>
        <v>9.3340833893820161</v>
      </c>
      <c r="J153" s="32">
        <f t="shared" si="0"/>
        <v>14865.736882273804</v>
      </c>
      <c r="K153" s="63">
        <f>C153/D552</f>
        <v>4.0707586317186495E-3</v>
      </c>
      <c r="L153" s="32">
        <f t="shared" si="1"/>
        <v>4155.3571376030268</v>
      </c>
      <c r="M153" s="30">
        <v>13123</v>
      </c>
      <c r="N153" s="32">
        <f>(16*J153+3*(L153)+2*H153)/21+N552</f>
        <v>12373.094854790963</v>
      </c>
      <c r="O153" s="32">
        <f>N153-M153</f>
        <v>-749.90514520903707</v>
      </c>
    </row>
    <row r="154" spans="1:15" x14ac:dyDescent="0.25">
      <c r="A154" s="34">
        <v>61</v>
      </c>
      <c r="B154" s="35" t="s">
        <v>62</v>
      </c>
      <c r="C154" s="41">
        <f>C45</f>
        <v>5996.65</v>
      </c>
      <c r="D154" s="8">
        <f>D45</f>
        <v>44452</v>
      </c>
      <c r="E154" s="55">
        <f>C154/D154</f>
        <v>0.13490169171240887</v>
      </c>
      <c r="F154" s="8">
        <f>E45</f>
        <v>40023225</v>
      </c>
      <c r="G154" s="8">
        <f>F154*E154/100</f>
        <v>53992.007602863756</v>
      </c>
      <c r="H154" s="49">
        <f>G154/G553*C553</f>
        <v>2011.6805169926336</v>
      </c>
      <c r="I154" s="39">
        <f>LN(C154)</f>
        <v>8.6989562589507621</v>
      </c>
      <c r="J154" s="32">
        <f t="shared" si="0"/>
        <v>13854.214656264452</v>
      </c>
      <c r="K154" s="63">
        <f>C154/D553</f>
        <v>2.1569652299715599E-3</v>
      </c>
      <c r="L154" s="32">
        <f t="shared" si="1"/>
        <v>2201.7912813808289</v>
      </c>
      <c r="M154" s="30">
        <v>11157</v>
      </c>
      <c r="N154" s="32">
        <f>(16*J154+3*(L154)+2*H154)/21+N553</f>
        <v>11092.267500047263</v>
      </c>
      <c r="O154" s="32">
        <f>N154-M154</f>
        <v>-64.732499952737271</v>
      </c>
    </row>
    <row r="155" spans="1:15" x14ac:dyDescent="0.25">
      <c r="A155" s="34">
        <v>47</v>
      </c>
      <c r="B155" s="35" t="s">
        <v>48</v>
      </c>
      <c r="C155" s="41">
        <f>C46</f>
        <v>6462.9</v>
      </c>
      <c r="D155" s="8">
        <f>D46</f>
        <v>40052</v>
      </c>
      <c r="E155" s="55">
        <f>C155/D155</f>
        <v>0.16136272845301108</v>
      </c>
      <c r="F155" s="8">
        <f>E46</f>
        <v>45266725</v>
      </c>
      <c r="G155" s="8">
        <f>F155*E155/100</f>
        <v>73043.622541321281</v>
      </c>
      <c r="H155" s="49">
        <f>G155/G554*C554</f>
        <v>2721.5219229808049</v>
      </c>
      <c r="I155" s="39">
        <f>LN(C155)</f>
        <v>8.7738334124524915</v>
      </c>
      <c r="J155" s="32">
        <f t="shared" si="0"/>
        <v>13973.466222381436</v>
      </c>
      <c r="K155" s="63">
        <f>C155/D554</f>
        <v>2.3246730399111497E-3</v>
      </c>
      <c r="L155" s="32">
        <f t="shared" si="1"/>
        <v>2372.9843950265831</v>
      </c>
      <c r="M155" s="30">
        <v>11143</v>
      </c>
      <c r="N155" s="32">
        <f>(16*J155+3*(L155)+2*H155)/21+N554</f>
        <v>11275.185938656086</v>
      </c>
      <c r="O155" s="32">
        <f>N155-M155</f>
        <v>132.18593865608636</v>
      </c>
    </row>
    <row r="156" spans="1:15" x14ac:dyDescent="0.25">
      <c r="A156" s="34">
        <v>26</v>
      </c>
      <c r="B156" s="35" t="s">
        <v>27</v>
      </c>
      <c r="C156" s="41">
        <f>C47</f>
        <v>7106.15</v>
      </c>
      <c r="D156" s="8">
        <f>D47</f>
        <v>38096</v>
      </c>
      <c r="E156" s="55">
        <f>C156/D156</f>
        <v>0.18653270684586307</v>
      </c>
      <c r="F156" s="8">
        <f>E47</f>
        <v>50291318</v>
      </c>
      <c r="G156" s="8">
        <f>F156*E156/100</f>
        <v>93809.756773860776</v>
      </c>
      <c r="H156" s="49">
        <f>G156/G555*C555</f>
        <v>3495.244359014795</v>
      </c>
      <c r="I156" s="39">
        <f>LN(C156)</f>
        <v>8.8687158852802206</v>
      </c>
      <c r="J156" s="32">
        <f t="shared" si="0"/>
        <v>14124.578850901664</v>
      </c>
      <c r="K156" s="63">
        <f>C156/D555</f>
        <v>2.5560468709967068E-3</v>
      </c>
      <c r="L156" s="32">
        <f t="shared" si="1"/>
        <v>2609.1666370697603</v>
      </c>
      <c r="M156" s="30">
        <v>11053</v>
      </c>
      <c r="N156" s="32">
        <f>(16*J156+3*(L156)+2*H156)/21+N555</f>
        <v>11497.747541252333</v>
      </c>
      <c r="O156" s="32">
        <f>N156-M156</f>
        <v>444.74754125233267</v>
      </c>
    </row>
    <row r="157" spans="1:15" x14ac:dyDescent="0.25">
      <c r="A157" s="34">
        <v>60</v>
      </c>
      <c r="B157" s="35" t="s">
        <v>61</v>
      </c>
      <c r="C157" s="41">
        <f>C48</f>
        <v>8255.06</v>
      </c>
      <c r="D157" s="8">
        <f>D48</f>
        <v>115657</v>
      </c>
      <c r="E157" s="55">
        <f>C157/D157</f>
        <v>7.1375359900395133E-2</v>
      </c>
      <c r="F157" s="8">
        <f>E48</f>
        <v>59366113</v>
      </c>
      <c r="G157" s="8">
        <f>F157*E157/100</f>
        <v>42372.776812625263</v>
      </c>
      <c r="H157" s="49">
        <f>G157/G556*C556</f>
        <v>1578.7612528102081</v>
      </c>
      <c r="I157" s="39">
        <f>LN(C157)</f>
        <v>9.018581624650043</v>
      </c>
      <c r="J157" s="32">
        <f t="shared" si="0"/>
        <v>14363.259453613389</v>
      </c>
      <c r="K157" s="63">
        <f>C157/D556</f>
        <v>2.9693040933402859E-3</v>
      </c>
      <c r="L157" s="32">
        <f t="shared" si="1"/>
        <v>3031.0121710080839</v>
      </c>
      <c r="M157" s="30">
        <v>10940</v>
      </c>
      <c r="N157" s="32">
        <f>(16*J157+3*(L157)+2*H157)/21+N556</f>
        <v>11557.340876147256</v>
      </c>
      <c r="O157" s="32">
        <f>N157-M157</f>
        <v>617.34087614725649</v>
      </c>
    </row>
    <row r="158" spans="1:15" x14ac:dyDescent="0.25">
      <c r="A158" s="34">
        <v>66</v>
      </c>
      <c r="B158" s="35" t="s">
        <v>67</v>
      </c>
      <c r="C158" s="41">
        <f>C49</f>
        <v>8558.57</v>
      </c>
      <c r="D158" s="8">
        <f>D49</f>
        <v>60687</v>
      </c>
      <c r="E158" s="55">
        <f>C158/D158</f>
        <v>0.14102806202316806</v>
      </c>
      <c r="F158" s="8">
        <f>E49</f>
        <v>64395039</v>
      </c>
      <c r="G158" s="8">
        <f>F158*E158/100</f>
        <v>90815.075540763268</v>
      </c>
      <c r="H158" s="49">
        <f>G158/G557*C557</f>
        <v>3383.6659577162627</v>
      </c>
      <c r="I158" s="39">
        <f>LN(C158)</f>
        <v>9.0546883991056006</v>
      </c>
      <c r="J158" s="32">
        <f t="shared" si="0"/>
        <v>14420.764169002423</v>
      </c>
      <c r="K158" s="63">
        <f>C158/D557</f>
        <v>3.0784751333290577E-3</v>
      </c>
      <c r="L158" s="32">
        <f t="shared" si="1"/>
        <v>3142.4520035499022</v>
      </c>
      <c r="M158" s="30">
        <v>10837</v>
      </c>
      <c r="N158" s="32">
        <f>(16*J158+3*(L158)+2*H158)/21+N557</f>
        <v>11788.969654893071</v>
      </c>
      <c r="O158" s="32">
        <f>N158-M158</f>
        <v>951.96965489307149</v>
      </c>
    </row>
    <row r="159" spans="1:15" x14ac:dyDescent="0.25">
      <c r="A159" s="34">
        <v>67</v>
      </c>
      <c r="B159" s="35" t="s">
        <v>68</v>
      </c>
      <c r="C159" s="41">
        <f>C50</f>
        <v>3215.72</v>
      </c>
      <c r="D159" s="8">
        <f>D50</f>
        <v>24975</v>
      </c>
      <c r="E159" s="55">
        <f>C159/D159</f>
        <v>0.12875755755755755</v>
      </c>
      <c r="F159" s="8">
        <f>E50</f>
        <v>23517516</v>
      </c>
      <c r="G159" s="8">
        <f>F159*E159/100</f>
        <v>30280.579199807806</v>
      </c>
      <c r="H159" s="49">
        <f>G159/G558*C558</f>
        <v>1128.2197851867768</v>
      </c>
      <c r="I159" s="39">
        <f>LN(C159)</f>
        <v>8.0758065618318913</v>
      </c>
      <c r="J159" s="32">
        <f t="shared" si="0"/>
        <v>12861.76804429444</v>
      </c>
      <c r="K159" s="63">
        <f>C159/D558</f>
        <v>1.1566785170593822E-3</v>
      </c>
      <c r="L159" s="32">
        <f t="shared" si="1"/>
        <v>1180.7166100009104</v>
      </c>
      <c r="M159" s="30">
        <v>10819</v>
      </c>
      <c r="N159" s="32">
        <f>(16*J159+3*(L159)+2*H159)/21+N558</f>
        <v>10106.11077293909</v>
      </c>
      <c r="O159" s="32">
        <f>N159-M159</f>
        <v>-712.88922706091034</v>
      </c>
    </row>
    <row r="160" spans="1:15" x14ac:dyDescent="0.25">
      <c r="A160" s="34">
        <v>25</v>
      </c>
      <c r="B160" s="35" t="s">
        <v>26</v>
      </c>
      <c r="C160" s="41">
        <f>C51</f>
        <v>5266.85</v>
      </c>
      <c r="D160" s="8">
        <f>D51</f>
        <v>27645</v>
      </c>
      <c r="E160" s="55">
        <f>C160/D160</f>
        <v>0.19051727256285045</v>
      </c>
      <c r="F160" s="8">
        <f>E51</f>
        <v>36337931</v>
      </c>
      <c r="G160" s="8">
        <f>F160*E160/100</f>
        <v>69230.03504697053</v>
      </c>
      <c r="H160" s="49">
        <f>G160/G559*C559</f>
        <v>2579.4320099947713</v>
      </c>
      <c r="I160" s="39">
        <f>LN(C160)</f>
        <v>8.5691877398676723</v>
      </c>
      <c r="J160" s="32">
        <f t="shared" si="0"/>
        <v>13647.541480140271</v>
      </c>
      <c r="K160" s="63">
        <f>C160/D559</f>
        <v>1.8944597936307291E-3</v>
      </c>
      <c r="L160" s="32">
        <f t="shared" si="1"/>
        <v>1933.830457061963</v>
      </c>
      <c r="M160" s="30">
        <v>10760</v>
      </c>
      <c r="N160" s="32">
        <f>(16*J160+3*(L160)+2*H160)/21+N559</f>
        <v>10950.593676002538</v>
      </c>
      <c r="O160" s="32">
        <f>N160-M160</f>
        <v>190.5936760025379</v>
      </c>
    </row>
    <row r="161" spans="1:15" x14ac:dyDescent="0.25">
      <c r="A161" s="34">
        <v>14</v>
      </c>
      <c r="B161" s="35" t="s">
        <v>15</v>
      </c>
      <c r="C161" s="41">
        <f>C52</f>
        <v>4847.82</v>
      </c>
      <c r="D161" s="8">
        <f>D52</f>
        <v>34777</v>
      </c>
      <c r="E161" s="55">
        <f>C161/D161</f>
        <v>0.13939730281507892</v>
      </c>
      <c r="F161" s="8">
        <f>E52</f>
        <v>34680093</v>
      </c>
      <c r="G161" s="8">
        <f>F161*E161/100</f>
        <v>48343.114255760993</v>
      </c>
      <c r="H161" s="49">
        <f>G161/G560*C560</f>
        <v>1801.2092047843209</v>
      </c>
      <c r="I161" s="39">
        <f>LN(C161)</f>
        <v>8.4862843983469904</v>
      </c>
      <c r="J161" s="32">
        <f t="shared" si="0"/>
        <v>13515.507169935834</v>
      </c>
      <c r="K161" s="63">
        <f>C161/D560</f>
        <v>1.7437367832307585E-3</v>
      </c>
      <c r="L161" s="32">
        <f t="shared" si="1"/>
        <v>1779.9751210598602</v>
      </c>
      <c r="M161" s="30">
        <v>10586</v>
      </c>
      <c r="N161" s="32">
        <f>(16*J161+3*(L161)+2*H161)/21+N560</f>
        <v>10753.900314969289</v>
      </c>
      <c r="O161" s="32">
        <f>N161-M161</f>
        <v>167.90031496928896</v>
      </c>
    </row>
    <row r="162" spans="1:15" x14ac:dyDescent="0.25">
      <c r="A162" s="34">
        <v>38</v>
      </c>
      <c r="B162" s="35" t="s">
        <v>39</v>
      </c>
      <c r="C162" s="41">
        <f>C53</f>
        <v>5404.09</v>
      </c>
      <c r="D162" s="8">
        <f>D53</f>
        <v>40448</v>
      </c>
      <c r="E162" s="55">
        <f>C162/D162</f>
        <v>0.13360586431962027</v>
      </c>
      <c r="F162" s="8">
        <f>E53</f>
        <v>40460781</v>
      </c>
      <c r="G162" s="8">
        <f>F162*E162/100</f>
        <v>54057.976165518696</v>
      </c>
      <c r="H162" s="49">
        <f>G162/G561*C561</f>
        <v>2014.1384302675592</v>
      </c>
      <c r="I162" s="39">
        <f>LN(C162)</f>
        <v>8.5949113532715327</v>
      </c>
      <c r="J162" s="32">
        <f t="shared" si="0"/>
        <v>13688.509666578171</v>
      </c>
      <c r="K162" s="63">
        <f>C162/D561</f>
        <v>1.9438243401961109E-3</v>
      </c>
      <c r="L162" s="32">
        <f t="shared" si="1"/>
        <v>1984.2208976340664</v>
      </c>
      <c r="M162" s="30">
        <v>10582</v>
      </c>
      <c r="N162" s="32">
        <f>(16*J162+3*(L162)+2*H162)/21+N561</f>
        <v>10935.168682920075</v>
      </c>
      <c r="O162" s="32">
        <f>N162-M162</f>
        <v>353.1686829200753</v>
      </c>
    </row>
    <row r="163" spans="1:15" x14ac:dyDescent="0.25">
      <c r="A163" s="34">
        <v>4</v>
      </c>
      <c r="B163" s="35" t="s">
        <v>5</v>
      </c>
      <c r="C163" s="41">
        <f>C54</f>
        <v>3094.54</v>
      </c>
      <c r="D163" s="8">
        <f>D54</f>
        <v>27310</v>
      </c>
      <c r="E163" s="55">
        <f>C163/D163</f>
        <v>0.11331160746979128</v>
      </c>
      <c r="F163" s="8">
        <f>E54</f>
        <v>22779513</v>
      </c>
      <c r="G163" s="8">
        <f>F163*E163/100</f>
        <v>25811.832354090078</v>
      </c>
      <c r="H163" s="49">
        <f>G163/G562*C562</f>
        <v>961.71938329348188</v>
      </c>
      <c r="I163" s="39">
        <f>LN(C163)</f>
        <v>8.0373945472551895</v>
      </c>
      <c r="J163" s="32">
        <f t="shared" si="0"/>
        <v>12800.591935404638</v>
      </c>
      <c r="K163" s="63">
        <f>C163/D562</f>
        <v>1.1130906727516517E-3</v>
      </c>
      <c r="L163" s="32">
        <f t="shared" si="1"/>
        <v>1136.2229231127765</v>
      </c>
      <c r="M163" s="30">
        <v>10375</v>
      </c>
      <c r="N163" s="32">
        <f>(16*J163+3*(L163)+2*H163)/21+N562</f>
        <v>10037.286982144431</v>
      </c>
      <c r="O163" s="32">
        <f>N163-M163</f>
        <v>-337.71301785556898</v>
      </c>
    </row>
    <row r="164" spans="1:15" x14ac:dyDescent="0.25">
      <c r="A164" s="34">
        <v>62</v>
      </c>
      <c r="B164" s="35" t="s">
        <v>63</v>
      </c>
      <c r="C164" s="41">
        <f>C55</f>
        <v>2696.89</v>
      </c>
      <c r="D164" s="8">
        <f>D55</f>
        <v>22824</v>
      </c>
      <c r="E164" s="55">
        <f>C164/D164</f>
        <v>0.11816026989134244</v>
      </c>
      <c r="F164" s="8">
        <f>E55</f>
        <v>19101012</v>
      </c>
      <c r="G164" s="8">
        <f>F164*E164/100</f>
        <v>22569.807331177708</v>
      </c>
      <c r="H164" s="49">
        <f>G164/G563*C563</f>
        <v>840.9252349786583</v>
      </c>
      <c r="I164" s="39">
        <f>LN(C164)</f>
        <v>7.8998545362493724</v>
      </c>
      <c r="J164" s="32">
        <f t="shared" si="0"/>
        <v>12581.541651718146</v>
      </c>
      <c r="K164" s="63">
        <f>C164/D563</f>
        <v>9.7005794219405842E-4</v>
      </c>
      <c r="L164" s="32">
        <f t="shared" si="1"/>
        <v>990.21768634873536</v>
      </c>
      <c r="M164" s="30">
        <v>10161</v>
      </c>
      <c r="N164" s="32">
        <f>(16*J164+3*(L164)+2*H164)/21+N563</f>
        <v>9838.0294323393991</v>
      </c>
      <c r="O164" s="32">
        <f>N164-M164</f>
        <v>-322.97056766060086</v>
      </c>
    </row>
    <row r="165" spans="1:15" x14ac:dyDescent="0.25">
      <c r="A165" s="34">
        <v>2</v>
      </c>
      <c r="B165" s="35" t="s">
        <v>3</v>
      </c>
      <c r="C165" s="41">
        <f>C56</f>
        <v>4838.54</v>
      </c>
      <c r="D165" s="8">
        <f>D56</f>
        <v>27017</v>
      </c>
      <c r="E165" s="55">
        <f>C165/D165</f>
        <v>0.17909242328904024</v>
      </c>
      <c r="F165" s="8">
        <f>E56</f>
        <v>33984512</v>
      </c>
      <c r="G165" s="8">
        <f>F165*E165/100</f>
        <v>60863.68608375467</v>
      </c>
      <c r="H165" s="49">
        <f>G165/G564*C564</f>
        <v>2267.7114062443343</v>
      </c>
      <c r="I165" s="39">
        <f>LN(C165)</f>
        <v>8.4843683013117293</v>
      </c>
      <c r="J165" s="32">
        <f t="shared" si="0"/>
        <v>13512.455537206744</v>
      </c>
      <c r="K165" s="63">
        <f>C165/D564</f>
        <v>1.7403988133085292E-3</v>
      </c>
      <c r="L165" s="32">
        <f t="shared" si="1"/>
        <v>1776.5677814467072</v>
      </c>
      <c r="M165" s="30">
        <v>9964</v>
      </c>
      <c r="N165" s="32">
        <f>(16*J165+3*(L165)+2*H165)/21+N564</f>
        <v>10795.517279750962</v>
      </c>
      <c r="O165" s="32">
        <f>N165-M165</f>
        <v>831.51727975096219</v>
      </c>
    </row>
    <row r="166" spans="1:15" x14ac:dyDescent="0.25">
      <c r="A166" s="34">
        <v>30</v>
      </c>
      <c r="B166" s="35" t="s">
        <v>31</v>
      </c>
      <c r="C166" s="41">
        <f>C57</f>
        <v>3167.49</v>
      </c>
      <c r="D166" s="8">
        <f>D57</f>
        <v>19902</v>
      </c>
      <c r="E166" s="55">
        <f>C166/D166</f>
        <v>0.15915435634609587</v>
      </c>
      <c r="F166" s="8">
        <f>E57</f>
        <v>23326523</v>
      </c>
      <c r="G166" s="8">
        <f>F166*E166/100</f>
        <v>37125.177538574011</v>
      </c>
      <c r="H166" s="49">
        <f>G166/G565*C565</f>
        <v>1383.2416992821845</v>
      </c>
      <c r="I166" s="39">
        <f>LN(C166)</f>
        <v>8.0606947551263808</v>
      </c>
      <c r="J166" s="32">
        <f t="shared" si="0"/>
        <v>12837.700534617437</v>
      </c>
      <c r="K166" s="63">
        <f>C166/D565</f>
        <v>1.139330425534693E-3</v>
      </c>
      <c r="L166" s="32">
        <f t="shared" si="1"/>
        <v>1163.007990438155</v>
      </c>
      <c r="M166" s="30">
        <v>9749</v>
      </c>
      <c r="N166" s="32">
        <f>(16*J166+3*(L166)+2*H166)/21+N565</f>
        <v>10109.53162125673</v>
      </c>
      <c r="O166" s="32">
        <f>N166-M166</f>
        <v>360.53162125673043</v>
      </c>
    </row>
    <row r="167" spans="1:15" x14ac:dyDescent="0.25">
      <c r="A167" s="34">
        <v>40</v>
      </c>
      <c r="B167" s="35" t="s">
        <v>41</v>
      </c>
      <c r="C167" s="41">
        <f>C58</f>
        <v>2520.09</v>
      </c>
      <c r="D167" s="8">
        <f>D58</f>
        <v>19200</v>
      </c>
      <c r="E167" s="55">
        <f>C167/D167</f>
        <v>0.13125468749999999</v>
      </c>
      <c r="F167" s="8">
        <f>E58</f>
        <v>18276547</v>
      </c>
      <c r="G167" s="8">
        <f>F167*E167/100</f>
        <v>23988.824650640621</v>
      </c>
      <c r="H167" s="49">
        <f>G167/G566*C566</f>
        <v>893.7961990634841</v>
      </c>
      <c r="I167" s="39">
        <f>LN(C167)</f>
        <v>7.8320498941534433</v>
      </c>
      <c r="J167" s="32">
        <f t="shared" si="0"/>
        <v>12473.553976148261</v>
      </c>
      <c r="K167" s="63">
        <f>C167/D566</f>
        <v>9.0646386005503558E-4</v>
      </c>
      <c r="L167" s="32">
        <f t="shared" si="1"/>
        <v>925.30199199469928</v>
      </c>
      <c r="M167" s="30">
        <v>9730</v>
      </c>
      <c r="N167" s="32">
        <f>(16*J167+3*(L167)+2*H167)/21+N566</f>
        <v>9751.5147673865122</v>
      </c>
      <c r="O167" s="32">
        <f>N167-M167</f>
        <v>21.514767386512176</v>
      </c>
    </row>
    <row r="168" spans="1:15" x14ac:dyDescent="0.25">
      <c r="A168" s="34">
        <v>33</v>
      </c>
      <c r="B168" s="35" t="s">
        <v>34</v>
      </c>
      <c r="C168" s="41">
        <f>C59</f>
        <v>801.48</v>
      </c>
      <c r="D168" s="8">
        <f>D59</f>
        <v>14519</v>
      </c>
      <c r="E168" s="55">
        <f>C168/D168</f>
        <v>5.5202148908327024E-2</v>
      </c>
      <c r="F168" s="8">
        <f>E59</f>
        <v>6802074</v>
      </c>
      <c r="G168" s="8">
        <f>F168*E168/100</f>
        <v>3754.8910183345961</v>
      </c>
      <c r="H168" s="49">
        <f>G168/G567*C567</f>
        <v>139.90294935085333</v>
      </c>
      <c r="I168" s="39">
        <f>LN(C168)</f>
        <v>6.6864600185255449</v>
      </c>
      <c r="J168" s="32">
        <f t="shared" si="0"/>
        <v>10649.05370593923</v>
      </c>
      <c r="K168" s="63">
        <f>C168/D567</f>
        <v>2.8828837642977428E-4</v>
      </c>
      <c r="L168" s="32">
        <f t="shared" si="1"/>
        <v>294.27958546873782</v>
      </c>
      <c r="M168" s="30">
        <v>9257</v>
      </c>
      <c r="N168" s="32">
        <f>(16*J168+3*(L168)+2*H168)/21+N567</f>
        <v>8199.4739082271008</v>
      </c>
      <c r="O168" s="32">
        <f>N168-M168</f>
        <v>-1057.5260917728992</v>
      </c>
    </row>
    <row r="169" spans="1:15" x14ac:dyDescent="0.25">
      <c r="A169" s="34">
        <v>65</v>
      </c>
      <c r="B169" s="35" t="s">
        <v>66</v>
      </c>
      <c r="C169" s="41">
        <f>C60</f>
        <v>5077.5600000000004</v>
      </c>
      <c r="D169" s="8">
        <f>D60</f>
        <v>31283</v>
      </c>
      <c r="E169" s="55">
        <f>C169/D169</f>
        <v>0.16231052009078414</v>
      </c>
      <c r="F169" s="8">
        <f>E60</f>
        <v>35401726</v>
      </c>
      <c r="G169" s="8">
        <f>F169*E169/100</f>
        <v>57460.725591714356</v>
      </c>
      <c r="H169" s="49">
        <f>G169/G568*C568</f>
        <v>2140.9209862198331</v>
      </c>
      <c r="I169" s="39">
        <f>LN(C169)</f>
        <v>8.5325861102237166</v>
      </c>
      <c r="J169" s="32">
        <f t="shared" si="0"/>
        <v>13589.248643762954</v>
      </c>
      <c r="K169" s="63">
        <f>C169/D568</f>
        <v>1.8263731205080162E-3</v>
      </c>
      <c r="L169" s="32">
        <f t="shared" si="1"/>
        <v>1864.3288066984137</v>
      </c>
      <c r="M169" s="30">
        <v>9159</v>
      </c>
      <c r="N169" s="32">
        <f>(16*J169+3*(L169)+2*H169)/21+N568</f>
        <v>10854.488324541699</v>
      </c>
      <c r="O169" s="32">
        <f>N169-M169</f>
        <v>1695.4883245416986</v>
      </c>
    </row>
    <row r="170" spans="1:15" x14ac:dyDescent="0.25">
      <c r="A170" s="34">
        <v>18</v>
      </c>
      <c r="B170" s="35" t="s">
        <v>19</v>
      </c>
      <c r="C170" s="41">
        <f>C61</f>
        <v>12822.01</v>
      </c>
      <c r="D170" s="8">
        <f>D61</f>
        <v>101353</v>
      </c>
      <c r="E170" s="55">
        <f>C170/D170</f>
        <v>0.12650844079602971</v>
      </c>
      <c r="F170" s="8">
        <f>E61</f>
        <v>87434517</v>
      </c>
      <c r="G170" s="8">
        <f>F170*E170/100</f>
        <v>110612.04417423955</v>
      </c>
      <c r="H170" s="49">
        <f>G170/G569*C569</f>
        <v>4121.2783908084193</v>
      </c>
      <c r="I170" s="39">
        <f>LN(C170)</f>
        <v>9.4589185044564292</v>
      </c>
      <c r="J170" s="32">
        <f t="shared" si="0"/>
        <v>15064.55297346875</v>
      </c>
      <c r="K170" s="63">
        <f>C170/D569</f>
        <v>4.6120133321684012E-3</v>
      </c>
      <c r="L170" s="32">
        <f t="shared" si="1"/>
        <v>4707.860193237525</v>
      </c>
      <c r="M170" s="30">
        <v>9022</v>
      </c>
      <c r="N170" s="32">
        <f>(16*J170+3*(L170)+2*H170)/21+N569</f>
        <v>12573.35395521252</v>
      </c>
      <c r="O170" s="32">
        <f>N170-M170</f>
        <v>3551.3539552125203</v>
      </c>
    </row>
    <row r="171" spans="1:15" x14ac:dyDescent="0.25">
      <c r="A171" s="34">
        <v>23</v>
      </c>
      <c r="B171" s="35" t="s">
        <v>24</v>
      </c>
      <c r="C171" s="41">
        <f>C62</f>
        <v>1875.81</v>
      </c>
      <c r="D171" s="8">
        <f>D62</f>
        <v>16346</v>
      </c>
      <c r="E171" s="55">
        <f>C171/D171</f>
        <v>0.11475651535543864</v>
      </c>
      <c r="F171" s="8">
        <f>E62</f>
        <v>14090432</v>
      </c>
      <c r="G171" s="8">
        <f>F171*E171/100</f>
        <v>16169.688761727641</v>
      </c>
      <c r="H171" s="49">
        <f>G171/G570*C570</f>
        <v>602.46412926636435</v>
      </c>
      <c r="I171" s="39">
        <f>LN(C171)</f>
        <v>7.5367958451193759</v>
      </c>
      <c r="J171" s="32">
        <f t="shared" si="0"/>
        <v>12003.323657512014</v>
      </c>
      <c r="K171" s="63">
        <f>C171/D570</f>
        <v>6.7471954308371369E-4</v>
      </c>
      <c r="L171" s="32">
        <f t="shared" si="1"/>
        <v>688.74156462807946</v>
      </c>
      <c r="M171" s="30">
        <v>8950</v>
      </c>
      <c r="N171" s="32">
        <f>(16*J171+3*(L171)+2*H171)/21+N570</f>
        <v>9331.7037902496522</v>
      </c>
      <c r="O171" s="32">
        <f>N171-M171</f>
        <v>381.70379024965223</v>
      </c>
    </row>
    <row r="172" spans="1:15" x14ac:dyDescent="0.25">
      <c r="A172" s="34">
        <v>24</v>
      </c>
      <c r="B172" s="35" t="s">
        <v>25</v>
      </c>
      <c r="C172" s="41">
        <f>C63</f>
        <v>1666.66</v>
      </c>
      <c r="D172" s="8">
        <f>D63</f>
        <v>14630</v>
      </c>
      <c r="E172" s="55">
        <f>C172/D172</f>
        <v>0.1139207108680793</v>
      </c>
      <c r="F172" s="8">
        <f>E63</f>
        <v>12473444</v>
      </c>
      <c r="G172" s="8">
        <f>F172*E172/100</f>
        <v>14209.836074531786</v>
      </c>
      <c r="H172" s="49">
        <f>G172/G571*C571</f>
        <v>529.44225728843776</v>
      </c>
      <c r="I172" s="39">
        <f>LN(C172)</f>
        <v>7.4185769027401278</v>
      </c>
      <c r="J172" s="32">
        <f t="shared" si="0"/>
        <v>11815.044678355931</v>
      </c>
      <c r="K172" s="63">
        <f>C172/D571</f>
        <v>5.9948932657140244E-4</v>
      </c>
      <c r="L172" s="32">
        <f t="shared" si="1"/>
        <v>611.94791375620935</v>
      </c>
      <c r="M172" s="30">
        <v>8902</v>
      </c>
      <c r="N172" s="32">
        <f>(16*J172+3*(L172)+2*H172)/21+N571</f>
        <v>9170.3281539130421</v>
      </c>
      <c r="O172" s="32">
        <f>N172-M172</f>
        <v>268.32815391304212</v>
      </c>
    </row>
    <row r="173" spans="1:15" x14ac:dyDescent="0.25">
      <c r="A173" s="34">
        <v>7</v>
      </c>
      <c r="B173" s="35" t="s">
        <v>8</v>
      </c>
      <c r="C173" s="41">
        <f>C64</f>
        <v>2178.4</v>
      </c>
      <c r="D173" s="8">
        <f>D64</f>
        <v>14549</v>
      </c>
      <c r="E173" s="55">
        <f>C173/D173</f>
        <v>0.14972850367722867</v>
      </c>
      <c r="F173" s="8">
        <f>E64</f>
        <v>16552851</v>
      </c>
      <c r="G173" s="8">
        <f>F173*E173/100</f>
        <v>24784.336118221185</v>
      </c>
      <c r="H173" s="49">
        <f>G173/G572*C572</f>
        <v>923.43604746747565</v>
      </c>
      <c r="I173" s="39">
        <f>LN(C173)</f>
        <v>7.6863459413595496</v>
      </c>
      <c r="J173" s="32">
        <f t="shared" si="0"/>
        <v>12241.501557653137</v>
      </c>
      <c r="K173" s="63">
        <f>C173/D572</f>
        <v>7.8355966364054039E-4</v>
      </c>
      <c r="L173" s="32">
        <f t="shared" si="1"/>
        <v>799.84360057031813</v>
      </c>
      <c r="M173" s="30">
        <v>8524</v>
      </c>
      <c r="N173" s="32">
        <f>(16*J173+3*(L173)+2*H173)/21+N572</f>
        <v>9559.6131400823633</v>
      </c>
      <c r="O173" s="32">
        <f>N173-M173</f>
        <v>1035.6131400823633</v>
      </c>
    </row>
    <row r="174" spans="1:15" x14ac:dyDescent="0.25">
      <c r="A174" s="34">
        <v>19</v>
      </c>
      <c r="B174" s="35" t="s">
        <v>20</v>
      </c>
      <c r="C174" s="41">
        <f>C65</f>
        <v>1239.6600000000001</v>
      </c>
      <c r="D174" s="8">
        <f>D65</f>
        <v>11840</v>
      </c>
      <c r="E174" s="55">
        <f>C174/D174</f>
        <v>0.10470101351351352</v>
      </c>
      <c r="F174" s="8">
        <f>E65</f>
        <v>9553701</v>
      </c>
      <c r="G174" s="8">
        <f>F174*E174/100</f>
        <v>10002.821775050677</v>
      </c>
      <c r="H174" s="49">
        <f>G174/G573*C573</f>
        <v>372.69371103644272</v>
      </c>
      <c r="I174" s="39">
        <f>LN(C174)</f>
        <v>7.1225924274527719</v>
      </c>
      <c r="J174" s="32">
        <f t="shared" si="0"/>
        <v>11343.65106129601</v>
      </c>
      <c r="K174" s="63">
        <f>C174/D573</f>
        <v>4.4589954674468981E-4</v>
      </c>
      <c r="L174" s="32">
        <f t="shared" si="1"/>
        <v>455.16623112513798</v>
      </c>
      <c r="M174" s="30">
        <v>8409</v>
      </c>
      <c r="N174" s="32">
        <f>(16*J174+3*(L174)+2*H174)/21+N573</f>
        <v>8773.8452961341882</v>
      </c>
      <c r="O174" s="32">
        <f>N174-M174</f>
        <v>364.84529613418817</v>
      </c>
    </row>
    <row r="175" spans="1:15" x14ac:dyDescent="0.25">
      <c r="A175" s="34">
        <v>15</v>
      </c>
      <c r="B175" s="35" t="s">
        <v>16</v>
      </c>
      <c r="C175" s="41">
        <f>C66</f>
        <v>2113.52</v>
      </c>
      <c r="D175" s="8">
        <f>D66</f>
        <v>16468</v>
      </c>
      <c r="E175" s="55">
        <f>C175/D175</f>
        <v>0.12834102501821715</v>
      </c>
      <c r="F175" s="8">
        <f>E66</f>
        <v>15482347</v>
      </c>
      <c r="G175" s="8">
        <f>F175*E175/100</f>
        <v>19870.202836677192</v>
      </c>
      <c r="H175" s="49">
        <f>G175/G574*C574</f>
        <v>740.34105583277312</v>
      </c>
      <c r="I175" s="39">
        <f>LN(C175)</f>
        <v>7.6561100829381772</v>
      </c>
      <c r="J175" s="32">
        <f t="shared" si="0"/>
        <v>12193.347036533996</v>
      </c>
      <c r="K175" s="63">
        <f>C175/D574</f>
        <v>7.602226497877134E-4</v>
      </c>
      <c r="L175" s="32">
        <f t="shared" si="1"/>
        <v>776.02159689560165</v>
      </c>
      <c r="M175" s="30">
        <v>8271</v>
      </c>
      <c r="N175" s="32">
        <f>(16*J175+3*(L175)+2*H175)/21+N574</f>
        <v>9502.0832195014191</v>
      </c>
      <c r="O175" s="32">
        <f>N175-M175</f>
        <v>1231.0832195014191</v>
      </c>
    </row>
    <row r="176" spans="1:15" x14ac:dyDescent="0.25">
      <c r="A176" s="34">
        <v>63</v>
      </c>
      <c r="B176" s="35" t="s">
        <v>64</v>
      </c>
      <c r="C176" s="41">
        <f>C67</f>
        <v>2227.69</v>
      </c>
      <c r="D176" s="8">
        <f>D67</f>
        <v>15918</v>
      </c>
      <c r="E176" s="55">
        <f>C176/D176</f>
        <v>0.13994785777107677</v>
      </c>
      <c r="F176" s="8">
        <f>E67</f>
        <v>16393630</v>
      </c>
      <c r="G176" s="8">
        <f>F176*E176/100</f>
        <v>22942.533995916572</v>
      </c>
      <c r="H176" s="49">
        <f>G176/G575*C575</f>
        <v>854.81260466370486</v>
      </c>
      <c r="I176" s="39">
        <f>LN(C176)</f>
        <v>7.7087204531259772</v>
      </c>
      <c r="J176" s="32">
        <f t="shared" si="0"/>
        <v>12277.13586590963</v>
      </c>
      <c r="K176" s="63">
        <f>C176/D575</f>
        <v>8.0128903190203609E-4</v>
      </c>
      <c r="L176" s="32">
        <f t="shared" si="1"/>
        <v>817.94142056302417</v>
      </c>
      <c r="M176" s="30">
        <v>8243</v>
      </c>
      <c r="N176" s="32">
        <f>(16*J176+3*(L176)+2*H176)/21+N575</f>
        <v>9582.8129261049544</v>
      </c>
      <c r="O176" s="32">
        <f>N176-M176</f>
        <v>1339.8129261049544</v>
      </c>
    </row>
    <row r="177" spans="1:15" x14ac:dyDescent="0.25">
      <c r="A177" s="34">
        <v>21</v>
      </c>
      <c r="B177" s="35" t="s">
        <v>22</v>
      </c>
      <c r="C177" s="41">
        <f>C68</f>
        <v>2631</v>
      </c>
      <c r="D177" s="8">
        <f>D68</f>
        <v>16839</v>
      </c>
      <c r="E177" s="55">
        <f>C177/D177</f>
        <v>0.15624443256725459</v>
      </c>
      <c r="F177" s="8">
        <f>E68</f>
        <v>20311884</v>
      </c>
      <c r="G177" s="8">
        <f>F177*E177/100</f>
        <v>31736.187899518976</v>
      </c>
      <c r="H177" s="49">
        <f>G177/G576*C576</f>
        <v>1182.4541022937151</v>
      </c>
      <c r="I177" s="39">
        <f>LN(C177)</f>
        <v>7.875119281040293</v>
      </c>
      <c r="J177" s="32">
        <f t="shared" si="0"/>
        <v>12542.147553731797</v>
      </c>
      <c r="K177" s="63">
        <f>C177/D576</f>
        <v>9.4635763635616123E-4</v>
      </c>
      <c r="L177" s="32">
        <f t="shared" si="1"/>
        <v>966.02484075491498</v>
      </c>
      <c r="M177" s="30">
        <v>8037</v>
      </c>
      <c r="N177" s="32">
        <f>(16*J177+3*(L177)+2*H177)/21+N576</f>
        <v>9837.0853194854499</v>
      </c>
      <c r="O177" s="32">
        <f>N177-M177</f>
        <v>1800.0853194854499</v>
      </c>
    </row>
    <row r="178" spans="1:15" x14ac:dyDescent="0.25">
      <c r="A178" s="34">
        <v>22</v>
      </c>
      <c r="B178" s="35" t="s">
        <v>23</v>
      </c>
      <c r="C178" s="41">
        <f>C69</f>
        <v>1658.34</v>
      </c>
      <c r="D178" s="8">
        <f>D69</f>
        <v>12853</v>
      </c>
      <c r="E178" s="55">
        <f>C178/D178</f>
        <v>0.12902357426281802</v>
      </c>
      <c r="F178" s="8">
        <f>E69</f>
        <v>12690298</v>
      </c>
      <c r="G178" s="8">
        <f>F178*E178/100</f>
        <v>16373.476064202909</v>
      </c>
      <c r="H178" s="49">
        <f>G178/G577*C577</f>
        <v>610.05701132800937</v>
      </c>
      <c r="I178" s="39">
        <f>LN(C178)</f>
        <v>7.4135723810170058</v>
      </c>
      <c r="J178" s="32">
        <f t="shared" si="0"/>
        <v>11807.074329254252</v>
      </c>
      <c r="K178" s="63">
        <f>C178/D577</f>
        <v>5.964966638825072E-4</v>
      </c>
      <c r="L178" s="32">
        <f t="shared" si="1"/>
        <v>608.89305755131352</v>
      </c>
      <c r="M178" s="30">
        <v>6646</v>
      </c>
      <c r="N178" s="32">
        <f>(16*J178+3*(L178)+2*H178)/21+N577</f>
        <v>9171.4966945719771</v>
      </c>
      <c r="O178" s="32">
        <f>N178-M178</f>
        <v>2525.4966945719771</v>
      </c>
    </row>
    <row r="179" spans="1:15" x14ac:dyDescent="0.25">
      <c r="A179" s="34">
        <v>34</v>
      </c>
      <c r="B179" s="35" t="s">
        <v>35</v>
      </c>
      <c r="C179" s="41">
        <f>C70</f>
        <v>1202.6300000000001</v>
      </c>
      <c r="D179" s="8">
        <f>D70</f>
        <v>8664</v>
      </c>
      <c r="E179" s="55">
        <f>C179/D179</f>
        <v>0.1388077100646353</v>
      </c>
      <c r="F179" s="8">
        <f>E70</f>
        <v>8798481</v>
      </c>
      <c r="G179" s="8">
        <f>F179*E179/100</f>
        <v>12212.969996572025</v>
      </c>
      <c r="H179" s="49">
        <f>G179/G578*C578</f>
        <v>455.04130865873577</v>
      </c>
      <c r="I179" s="39">
        <f>LN(C179)</f>
        <v>7.0922661042447643</v>
      </c>
      <c r="J179" s="32">
        <f t="shared" ref="J179:J180" si="2">PRODUCT(E578,LN(C179))</f>
        <v>11295.352463285855</v>
      </c>
      <c r="K179" s="63">
        <f>C179/D578</f>
        <v>4.3258003960889788E-4</v>
      </c>
      <c r="L179" s="32">
        <f t="shared" ref="L179:L180" si="3">C578*K179</f>
        <v>441.56991799204997</v>
      </c>
      <c r="M179" s="30">
        <v>6646</v>
      </c>
      <c r="N179" s="32">
        <f>(16*J179+3*(L179)+2*H179)/21+N578</f>
        <v>8742.9466622143245</v>
      </c>
      <c r="O179" s="32">
        <f>N179-M179</f>
        <v>2096.9466622143245</v>
      </c>
    </row>
    <row r="180" spans="1:15" x14ac:dyDescent="0.25">
      <c r="A180" s="34">
        <v>39</v>
      </c>
      <c r="B180" s="35" t="s">
        <v>40</v>
      </c>
      <c r="C180" s="41">
        <f>C71</f>
        <v>1377.02</v>
      </c>
      <c r="D180" s="8">
        <f>D71</f>
        <v>8698</v>
      </c>
      <c r="E180" s="55">
        <f>C180/D180</f>
        <v>0.15831455507013106</v>
      </c>
      <c r="F180" s="8">
        <f>E71</f>
        <v>11093388</v>
      </c>
      <c r="G180" s="8">
        <f>F180*E180/100</f>
        <v>17562.447854403312</v>
      </c>
      <c r="H180" s="49">
        <f>G180/G579*C579</f>
        <v>654.35674182132675</v>
      </c>
      <c r="I180" s="39">
        <f>LN(C180)</f>
        <v>7.2276770229514273</v>
      </c>
      <c r="J180" s="32">
        <f t="shared" si="2"/>
        <v>11511.0118916953</v>
      </c>
      <c r="K180" s="63">
        <f>C180/D579</f>
        <v>4.9530725671423836E-4</v>
      </c>
      <c r="L180" s="32">
        <f t="shared" si="3"/>
        <v>505.60073212327364</v>
      </c>
      <c r="M180" s="30">
        <v>6646</v>
      </c>
      <c r="N180" s="32">
        <f>(16*J180+3*(L180)+2*H180)/21+N579</f>
        <v>8935.388289036704</v>
      </c>
      <c r="O180" s="32">
        <f>N180-M180</f>
        <v>2289.388289036704</v>
      </c>
    </row>
    <row r="181" spans="1:15" x14ac:dyDescent="0.25">
      <c r="A181" s="36"/>
      <c r="B181" s="36"/>
      <c r="C181" s="1"/>
      <c r="E181" s="56"/>
      <c r="F181" s="1"/>
      <c r="G181" s="1"/>
      <c r="H181" s="1"/>
      <c r="J181" s="1"/>
      <c r="K181" s="54"/>
      <c r="L181" s="1"/>
      <c r="M181" s="1"/>
      <c r="N181" s="32"/>
      <c r="O181" s="46"/>
    </row>
    <row r="182" spans="1:15" ht="15.75" thickBot="1" x14ac:dyDescent="0.3">
      <c r="A182" s="37"/>
      <c r="B182" s="38" t="s">
        <v>70</v>
      </c>
      <c r="C182" s="44">
        <v>2780132.9</v>
      </c>
      <c r="D182" s="17">
        <v>19815183</v>
      </c>
      <c r="E182" s="57">
        <f>AVERAGE(E114:E180)</f>
        <v>0.13615264719281431</v>
      </c>
      <c r="F182" s="17">
        <v>1646855795304</v>
      </c>
      <c r="G182" s="17">
        <f t="shared" ref="G182:N182" si="4">SUM(G114:G180)</f>
        <v>27397029.020919967</v>
      </c>
      <c r="H182" s="61">
        <f t="shared" si="4"/>
        <v>1020782</v>
      </c>
      <c r="I182" s="17">
        <f t="shared" si="4"/>
        <v>640.94127225819557</v>
      </c>
      <c r="J182" s="40">
        <f t="shared" si="4"/>
        <v>1020782</v>
      </c>
      <c r="K182" s="66">
        <f>SUM(K114:K180)</f>
        <v>0.98596598025943294</v>
      </c>
      <c r="L182" s="33">
        <f>SUM(L114:L180)</f>
        <v>1006456.3252611849</v>
      </c>
      <c r="M182" s="33">
        <f t="shared" si="4"/>
        <v>1020782</v>
      </c>
      <c r="N182" s="33">
        <f t="shared" si="4"/>
        <v>1020782</v>
      </c>
      <c r="O182" s="33">
        <f>AVERAGE(O114:O180)</f>
        <v>-4.0723643362966937E-13</v>
      </c>
    </row>
    <row r="183" spans="1:15" ht="15.75" thickTop="1" x14ac:dyDescent="0.25">
      <c r="I183"/>
    </row>
    <row r="184" spans="1:15" ht="141" x14ac:dyDescent="0.25">
      <c r="A184" s="69" t="s">
        <v>71</v>
      </c>
      <c r="B184" s="69"/>
      <c r="C184" s="69"/>
      <c r="D184" s="69"/>
      <c r="E184" s="69"/>
      <c r="F184" s="69"/>
      <c r="G184" s="69"/>
      <c r="H184" s="69"/>
      <c r="I184"/>
    </row>
    <row r="185" spans="1:15" x14ac:dyDescent="0.25">
      <c r="A185" s="71" t="s">
        <v>73</v>
      </c>
      <c r="B185" s="71"/>
      <c r="C185" s="71"/>
      <c r="D185" s="71"/>
      <c r="E185" s="67"/>
      <c r="F185" s="19"/>
      <c r="G185" s="19"/>
      <c r="H185" s="19"/>
      <c r="I185"/>
    </row>
    <row r="186" spans="1:15" x14ac:dyDescent="0.25">
      <c r="A186" s="72" t="s">
        <v>74</v>
      </c>
      <c r="B186" s="72"/>
      <c r="C186" s="72"/>
      <c r="D186" s="72"/>
      <c r="E186" s="72"/>
      <c r="F186" s="72"/>
      <c r="G186" s="68"/>
      <c r="H186" s="68"/>
      <c r="I186"/>
    </row>
    <row r="187" spans="1:15" x14ac:dyDescent="0.25">
      <c r="C187" s="1"/>
      <c r="I187"/>
    </row>
    <row r="188" spans="1:15" x14ac:dyDescent="0.25">
      <c r="A188" s="70" t="s">
        <v>72</v>
      </c>
      <c r="B188" s="70"/>
      <c r="C188" s="1"/>
      <c r="I188"/>
    </row>
    <row r="190" spans="1:15" x14ac:dyDescent="0.25">
      <c r="H190" s="48"/>
    </row>
    <row r="191" spans="1:15" x14ac:dyDescent="0.25">
      <c r="H191" s="48"/>
    </row>
    <row r="192" spans="1:15" x14ac:dyDescent="0.25">
      <c r="H192" s="48"/>
    </row>
    <row r="193" spans="8:8" x14ac:dyDescent="0.25">
      <c r="H193" s="48"/>
    </row>
    <row r="194" spans="8:8" x14ac:dyDescent="0.25">
      <c r="H194" s="48"/>
    </row>
    <row r="195" spans="8:8" x14ac:dyDescent="0.25">
      <c r="H195" s="48"/>
    </row>
    <row r="196" spans="8:8" x14ac:dyDescent="0.25">
      <c r="H196" s="48"/>
    </row>
    <row r="197" spans="8:8" x14ac:dyDescent="0.25">
      <c r="H197" s="48"/>
    </row>
    <row r="198" spans="8:8" x14ac:dyDescent="0.25">
      <c r="H198" s="48"/>
    </row>
    <row r="199" spans="8:8" x14ac:dyDescent="0.25">
      <c r="H199" s="48"/>
    </row>
    <row r="200" spans="8:8" x14ac:dyDescent="0.25">
      <c r="H200" s="48"/>
    </row>
    <row r="201" spans="8:8" x14ac:dyDescent="0.25">
      <c r="H201" s="48"/>
    </row>
    <row r="202" spans="8:8" x14ac:dyDescent="0.25">
      <c r="H202" s="48"/>
    </row>
    <row r="203" spans="8:8" x14ac:dyDescent="0.25">
      <c r="H203" s="48"/>
    </row>
    <row r="204" spans="8:8" x14ac:dyDescent="0.25">
      <c r="H204" s="48"/>
    </row>
    <row r="205" spans="8:8" x14ac:dyDescent="0.25">
      <c r="H205" s="48"/>
    </row>
    <row r="206" spans="8:8" x14ac:dyDescent="0.25">
      <c r="H206" s="48"/>
    </row>
    <row r="207" spans="8:8" x14ac:dyDescent="0.25">
      <c r="H207" s="48"/>
    </row>
    <row r="208" spans="8:8" x14ac:dyDescent="0.25">
      <c r="H208" s="48"/>
    </row>
    <row r="209" spans="8:8" x14ac:dyDescent="0.25">
      <c r="H209" s="48"/>
    </row>
    <row r="210" spans="8:8" x14ac:dyDescent="0.25">
      <c r="H210" s="48"/>
    </row>
    <row r="211" spans="8:8" x14ac:dyDescent="0.25">
      <c r="H211" s="48"/>
    </row>
    <row r="212" spans="8:8" x14ac:dyDescent="0.25">
      <c r="H212" s="48"/>
    </row>
    <row r="213" spans="8:8" x14ac:dyDescent="0.25">
      <c r="H213" s="48"/>
    </row>
    <row r="214" spans="8:8" x14ac:dyDescent="0.25">
      <c r="H214" s="48"/>
    </row>
    <row r="215" spans="8:8" x14ac:dyDescent="0.25">
      <c r="H215" s="48"/>
    </row>
    <row r="216" spans="8:8" x14ac:dyDescent="0.25">
      <c r="H216" s="48"/>
    </row>
    <row r="217" spans="8:8" x14ac:dyDescent="0.25">
      <c r="H217" s="48"/>
    </row>
    <row r="218" spans="8:8" x14ac:dyDescent="0.25">
      <c r="H218" s="48"/>
    </row>
    <row r="219" spans="8:8" x14ac:dyDescent="0.25">
      <c r="H219" s="48"/>
    </row>
    <row r="220" spans="8:8" x14ac:dyDescent="0.25">
      <c r="H220" s="48"/>
    </row>
    <row r="221" spans="8:8" x14ac:dyDescent="0.25">
      <c r="H221" s="48"/>
    </row>
    <row r="222" spans="8:8" x14ac:dyDescent="0.25">
      <c r="H222" s="48"/>
    </row>
    <row r="223" spans="8:8" x14ac:dyDescent="0.25">
      <c r="H223" s="48"/>
    </row>
    <row r="224" spans="8:8" x14ac:dyDescent="0.25">
      <c r="H224" s="48"/>
    </row>
    <row r="225" spans="8:8" x14ac:dyDescent="0.25">
      <c r="H225" s="48"/>
    </row>
    <row r="226" spans="8:8" x14ac:dyDescent="0.25">
      <c r="H226" s="48"/>
    </row>
    <row r="227" spans="8:8" x14ac:dyDescent="0.25">
      <c r="H227" s="48"/>
    </row>
    <row r="228" spans="8:8" x14ac:dyDescent="0.25">
      <c r="H228" s="48"/>
    </row>
    <row r="229" spans="8:8" x14ac:dyDescent="0.25">
      <c r="H229" s="48"/>
    </row>
    <row r="230" spans="8:8" x14ac:dyDescent="0.25">
      <c r="H230" s="48"/>
    </row>
    <row r="231" spans="8:8" x14ac:dyDescent="0.25">
      <c r="H231" s="48"/>
    </row>
    <row r="232" spans="8:8" x14ac:dyDescent="0.25">
      <c r="H232" s="48"/>
    </row>
    <row r="233" spans="8:8" x14ac:dyDescent="0.25">
      <c r="H233" s="48"/>
    </row>
    <row r="234" spans="8:8" x14ac:dyDescent="0.25">
      <c r="H234" s="48"/>
    </row>
    <row r="235" spans="8:8" x14ac:dyDescent="0.25">
      <c r="H235" s="48"/>
    </row>
    <row r="236" spans="8:8" x14ac:dyDescent="0.25">
      <c r="H236" s="48"/>
    </row>
    <row r="237" spans="8:8" x14ac:dyDescent="0.25">
      <c r="H237" s="48"/>
    </row>
    <row r="238" spans="8:8" x14ac:dyDescent="0.25">
      <c r="H238" s="48"/>
    </row>
    <row r="239" spans="8:8" x14ac:dyDescent="0.25">
      <c r="H239" s="48"/>
    </row>
    <row r="240" spans="8:8" x14ac:dyDescent="0.25">
      <c r="H240" s="48"/>
    </row>
    <row r="241" spans="8:8" x14ac:dyDescent="0.25">
      <c r="H241" s="48"/>
    </row>
    <row r="242" spans="8:8" x14ac:dyDescent="0.25">
      <c r="H242" s="48"/>
    </row>
    <row r="243" spans="8:8" x14ac:dyDescent="0.25">
      <c r="H243" s="48"/>
    </row>
    <row r="244" spans="8:8" x14ac:dyDescent="0.25">
      <c r="H244" s="48"/>
    </row>
    <row r="245" spans="8:8" x14ac:dyDescent="0.25">
      <c r="H245" s="48"/>
    </row>
    <row r="246" spans="8:8" x14ac:dyDescent="0.25">
      <c r="H246" s="48"/>
    </row>
    <row r="247" spans="8:8" x14ac:dyDescent="0.25">
      <c r="H247" s="48"/>
    </row>
    <row r="248" spans="8:8" x14ac:dyDescent="0.25">
      <c r="H248" s="48"/>
    </row>
    <row r="249" spans="8:8" x14ac:dyDescent="0.25">
      <c r="H249" s="48"/>
    </row>
    <row r="250" spans="8:8" x14ac:dyDescent="0.25">
      <c r="H250" s="48"/>
    </row>
    <row r="251" spans="8:8" x14ac:dyDescent="0.25">
      <c r="H251" s="48"/>
    </row>
    <row r="252" spans="8:8" x14ac:dyDescent="0.25">
      <c r="H252" s="48"/>
    </row>
    <row r="253" spans="8:8" x14ac:dyDescent="0.25">
      <c r="H253" s="48"/>
    </row>
    <row r="254" spans="8:8" x14ac:dyDescent="0.25">
      <c r="H254" s="48"/>
    </row>
    <row r="255" spans="8:8" x14ac:dyDescent="0.25">
      <c r="H255" s="48"/>
    </row>
    <row r="256" spans="8:8" x14ac:dyDescent="0.25">
      <c r="H256" s="48"/>
    </row>
    <row r="257" spans="8:8" x14ac:dyDescent="0.25">
      <c r="H257" s="48"/>
    </row>
    <row r="258" spans="8:8" x14ac:dyDescent="0.25">
      <c r="H258" s="48"/>
    </row>
    <row r="259" spans="8:8" x14ac:dyDescent="0.25">
      <c r="H259" s="48"/>
    </row>
    <row r="260" spans="8:8" x14ac:dyDescent="0.25">
      <c r="H260" s="48"/>
    </row>
    <row r="261" spans="8:8" x14ac:dyDescent="0.25">
      <c r="H261" s="48"/>
    </row>
    <row r="262" spans="8:8" x14ac:dyDescent="0.25">
      <c r="H262" s="48"/>
    </row>
    <row r="263" spans="8:8" x14ac:dyDescent="0.25">
      <c r="H263" s="48"/>
    </row>
    <row r="264" spans="8:8" x14ac:dyDescent="0.25">
      <c r="H264" s="48"/>
    </row>
    <row r="265" spans="8:8" x14ac:dyDescent="0.25">
      <c r="H265" s="48"/>
    </row>
    <row r="266" spans="8:8" x14ac:dyDescent="0.25">
      <c r="H266" s="48"/>
    </row>
    <row r="267" spans="8:8" x14ac:dyDescent="0.25">
      <c r="H267" s="48"/>
    </row>
    <row r="268" spans="8:8" x14ac:dyDescent="0.25">
      <c r="H268" s="48"/>
    </row>
    <row r="269" spans="8:8" x14ac:dyDescent="0.25">
      <c r="H269" s="48"/>
    </row>
    <row r="270" spans="8:8" x14ac:dyDescent="0.25">
      <c r="H270" s="48"/>
    </row>
    <row r="271" spans="8:8" x14ac:dyDescent="0.25">
      <c r="H271" s="48"/>
    </row>
    <row r="272" spans="8:8" x14ac:dyDescent="0.25">
      <c r="H272" s="48"/>
    </row>
    <row r="273" spans="8:8" x14ac:dyDescent="0.25">
      <c r="H273" s="48"/>
    </row>
    <row r="274" spans="8:8" x14ac:dyDescent="0.25">
      <c r="H274" s="48"/>
    </row>
    <row r="275" spans="8:8" x14ac:dyDescent="0.25">
      <c r="H275" s="48"/>
    </row>
    <row r="276" spans="8:8" x14ac:dyDescent="0.25">
      <c r="H276" s="48"/>
    </row>
    <row r="277" spans="8:8" x14ac:dyDescent="0.25">
      <c r="H277" s="48"/>
    </row>
    <row r="278" spans="8:8" x14ac:dyDescent="0.25">
      <c r="H278" s="48"/>
    </row>
    <row r="279" spans="8:8" x14ac:dyDescent="0.25">
      <c r="H279" s="48"/>
    </row>
    <row r="280" spans="8:8" x14ac:dyDescent="0.25">
      <c r="H280" s="48"/>
    </row>
    <row r="281" spans="8:8" x14ac:dyDescent="0.25">
      <c r="H281" s="48"/>
    </row>
    <row r="282" spans="8:8" x14ac:dyDescent="0.25">
      <c r="H282" s="48"/>
    </row>
    <row r="283" spans="8:8" x14ac:dyDescent="0.25">
      <c r="H283" s="48"/>
    </row>
    <row r="284" spans="8:8" x14ac:dyDescent="0.25">
      <c r="H284" s="48"/>
    </row>
    <row r="285" spans="8:8" x14ac:dyDescent="0.25">
      <c r="H285" s="48"/>
    </row>
    <row r="286" spans="8:8" x14ac:dyDescent="0.25">
      <c r="H286" s="48"/>
    </row>
    <row r="287" spans="8:8" x14ac:dyDescent="0.25">
      <c r="H287" s="48"/>
    </row>
    <row r="288" spans="8:8" x14ac:dyDescent="0.25">
      <c r="H288" s="48"/>
    </row>
    <row r="289" spans="8:8" x14ac:dyDescent="0.25">
      <c r="H289" s="48"/>
    </row>
    <row r="290" spans="8:8" x14ac:dyDescent="0.25">
      <c r="H290" s="48"/>
    </row>
    <row r="291" spans="8:8" x14ac:dyDescent="0.25">
      <c r="H291" s="48"/>
    </row>
    <row r="292" spans="8:8" x14ac:dyDescent="0.25">
      <c r="H292" s="48"/>
    </row>
    <row r="293" spans="8:8" x14ac:dyDescent="0.25">
      <c r="H293" s="48"/>
    </row>
    <row r="294" spans="8:8" x14ac:dyDescent="0.25">
      <c r="H294" s="48"/>
    </row>
    <row r="295" spans="8:8" x14ac:dyDescent="0.25">
      <c r="H295" s="48"/>
    </row>
    <row r="296" spans="8:8" x14ac:dyDescent="0.25">
      <c r="H296" s="48"/>
    </row>
    <row r="297" spans="8:8" x14ac:dyDescent="0.25">
      <c r="H297" s="48"/>
    </row>
    <row r="298" spans="8:8" x14ac:dyDescent="0.25">
      <c r="H298" s="48"/>
    </row>
    <row r="299" spans="8:8" x14ac:dyDescent="0.25">
      <c r="H299" s="48"/>
    </row>
    <row r="300" spans="8:8" x14ac:dyDescent="0.25">
      <c r="H300" s="48"/>
    </row>
    <row r="301" spans="8:8" x14ac:dyDescent="0.25">
      <c r="H301" s="48"/>
    </row>
    <row r="302" spans="8:8" x14ac:dyDescent="0.25">
      <c r="H302" s="48"/>
    </row>
    <row r="303" spans="8:8" x14ac:dyDescent="0.25">
      <c r="H303" s="48"/>
    </row>
    <row r="304" spans="8:8" x14ac:dyDescent="0.25">
      <c r="H304" s="48"/>
    </row>
    <row r="305" spans="8:8" x14ac:dyDescent="0.25">
      <c r="H305" s="48"/>
    </row>
    <row r="306" spans="8:8" x14ac:dyDescent="0.25">
      <c r="H306" s="48"/>
    </row>
    <row r="307" spans="8:8" x14ac:dyDescent="0.25">
      <c r="H307" s="48"/>
    </row>
    <row r="308" spans="8:8" x14ac:dyDescent="0.25">
      <c r="H308" s="48"/>
    </row>
    <row r="309" spans="8:8" x14ac:dyDescent="0.25">
      <c r="H309" s="48"/>
    </row>
    <row r="310" spans="8:8" x14ac:dyDescent="0.25">
      <c r="H310" s="48"/>
    </row>
    <row r="311" spans="8:8" x14ac:dyDescent="0.25">
      <c r="H311" s="48"/>
    </row>
    <row r="312" spans="8:8" x14ac:dyDescent="0.25">
      <c r="H312" s="48"/>
    </row>
    <row r="313" spans="8:8" x14ac:dyDescent="0.25">
      <c r="H313" s="48"/>
    </row>
    <row r="314" spans="8:8" x14ac:dyDescent="0.25">
      <c r="H314" s="48"/>
    </row>
    <row r="315" spans="8:8" x14ac:dyDescent="0.25">
      <c r="H315" s="48"/>
    </row>
    <row r="316" spans="8:8" x14ac:dyDescent="0.25">
      <c r="H316" s="48"/>
    </row>
    <row r="317" spans="8:8" x14ac:dyDescent="0.25">
      <c r="H317" s="48"/>
    </row>
    <row r="318" spans="8:8" x14ac:dyDescent="0.25">
      <c r="H318" s="48"/>
    </row>
    <row r="319" spans="8:8" x14ac:dyDescent="0.25">
      <c r="H319" s="48"/>
    </row>
    <row r="320" spans="8:8" x14ac:dyDescent="0.25">
      <c r="H320" s="48"/>
    </row>
    <row r="321" spans="8:8" x14ac:dyDescent="0.25">
      <c r="H321" s="48"/>
    </row>
    <row r="322" spans="8:8" x14ac:dyDescent="0.25">
      <c r="H322" s="48"/>
    </row>
    <row r="323" spans="8:8" x14ac:dyDescent="0.25">
      <c r="H323" s="48"/>
    </row>
    <row r="324" spans="8:8" x14ac:dyDescent="0.25">
      <c r="H324" s="48"/>
    </row>
    <row r="325" spans="8:8" x14ac:dyDescent="0.25">
      <c r="H325" s="48"/>
    </row>
    <row r="326" spans="8:8" x14ac:dyDescent="0.25">
      <c r="H326" s="48"/>
    </row>
    <row r="327" spans="8:8" x14ac:dyDescent="0.25">
      <c r="H327" s="48"/>
    </row>
    <row r="328" spans="8:8" x14ac:dyDescent="0.25">
      <c r="H328" s="48"/>
    </row>
    <row r="329" spans="8:8" x14ac:dyDescent="0.25">
      <c r="H329" s="48"/>
    </row>
    <row r="330" spans="8:8" x14ac:dyDescent="0.25">
      <c r="H330" s="48"/>
    </row>
    <row r="331" spans="8:8" x14ac:dyDescent="0.25">
      <c r="H331" s="48"/>
    </row>
    <row r="332" spans="8:8" x14ac:dyDescent="0.25">
      <c r="H332" s="48"/>
    </row>
    <row r="333" spans="8:8" x14ac:dyDescent="0.25">
      <c r="H333" s="48"/>
    </row>
    <row r="334" spans="8:8" x14ac:dyDescent="0.25">
      <c r="H334" s="48"/>
    </row>
    <row r="335" spans="8:8" x14ac:dyDescent="0.25">
      <c r="H335" s="48"/>
    </row>
    <row r="336" spans="8:8" x14ac:dyDescent="0.25">
      <c r="H336" s="48"/>
    </row>
    <row r="337" spans="8:8" x14ac:dyDescent="0.25">
      <c r="H337" s="48"/>
    </row>
    <row r="338" spans="8:8" x14ac:dyDescent="0.25">
      <c r="H338" s="48"/>
    </row>
    <row r="339" spans="8:8" x14ac:dyDescent="0.25">
      <c r="H339" s="48"/>
    </row>
    <row r="340" spans="8:8" x14ac:dyDescent="0.25">
      <c r="H340" s="48"/>
    </row>
    <row r="341" spans="8:8" x14ac:dyDescent="0.25">
      <c r="H341" s="48"/>
    </row>
    <row r="342" spans="8:8" x14ac:dyDescent="0.25">
      <c r="H342" s="48"/>
    </row>
    <row r="343" spans="8:8" x14ac:dyDescent="0.25">
      <c r="H343" s="48"/>
    </row>
    <row r="344" spans="8:8" x14ac:dyDescent="0.25">
      <c r="H344" s="48"/>
    </row>
    <row r="345" spans="8:8" x14ac:dyDescent="0.25">
      <c r="H345" s="48"/>
    </row>
    <row r="346" spans="8:8" x14ac:dyDescent="0.25">
      <c r="H346" s="48"/>
    </row>
    <row r="347" spans="8:8" x14ac:dyDescent="0.25">
      <c r="H347" s="48"/>
    </row>
    <row r="348" spans="8:8" x14ac:dyDescent="0.25">
      <c r="H348" s="48"/>
    </row>
    <row r="349" spans="8:8" x14ac:dyDescent="0.25">
      <c r="H349" s="48"/>
    </row>
    <row r="350" spans="8:8" x14ac:dyDescent="0.25">
      <c r="H350" s="48"/>
    </row>
    <row r="351" spans="8:8" x14ac:dyDescent="0.25">
      <c r="H351" s="48"/>
    </row>
    <row r="352" spans="8:8" x14ac:dyDescent="0.25">
      <c r="H352" s="48"/>
    </row>
    <row r="353" spans="8:8" x14ac:dyDescent="0.25">
      <c r="H353" s="48"/>
    </row>
    <row r="354" spans="8:8" x14ac:dyDescent="0.25">
      <c r="H354" s="48"/>
    </row>
    <row r="355" spans="8:8" x14ac:dyDescent="0.25">
      <c r="H355" s="48"/>
    </row>
    <row r="356" spans="8:8" x14ac:dyDescent="0.25">
      <c r="H356" s="48"/>
    </row>
    <row r="357" spans="8:8" x14ac:dyDescent="0.25">
      <c r="H357" s="48"/>
    </row>
    <row r="358" spans="8:8" x14ac:dyDescent="0.25">
      <c r="H358" s="48"/>
    </row>
    <row r="359" spans="8:8" x14ac:dyDescent="0.25">
      <c r="H359" s="48"/>
    </row>
    <row r="360" spans="8:8" x14ac:dyDescent="0.25">
      <c r="H360" s="48"/>
    </row>
    <row r="361" spans="8:8" x14ac:dyDescent="0.25">
      <c r="H361" s="48"/>
    </row>
    <row r="362" spans="8:8" x14ac:dyDescent="0.25">
      <c r="H362" s="48"/>
    </row>
    <row r="363" spans="8:8" x14ac:dyDescent="0.25">
      <c r="H363" s="48"/>
    </row>
    <row r="364" spans="8:8" x14ac:dyDescent="0.25">
      <c r="H364" s="48"/>
    </row>
    <row r="365" spans="8:8" x14ac:dyDescent="0.25">
      <c r="H365" s="48"/>
    </row>
    <row r="366" spans="8:8" x14ac:dyDescent="0.25">
      <c r="H366" s="48"/>
    </row>
    <row r="367" spans="8:8" x14ac:dyDescent="0.25">
      <c r="H367" s="48"/>
    </row>
    <row r="368" spans="8:8" x14ac:dyDescent="0.25">
      <c r="H368" s="48"/>
    </row>
    <row r="369" spans="8:8" x14ac:dyDescent="0.25">
      <c r="H369" s="48"/>
    </row>
    <row r="370" spans="8:8" x14ac:dyDescent="0.25">
      <c r="H370" s="48"/>
    </row>
    <row r="371" spans="8:8" x14ac:dyDescent="0.25">
      <c r="H371" s="48"/>
    </row>
    <row r="372" spans="8:8" x14ac:dyDescent="0.25">
      <c r="H372" s="48"/>
    </row>
    <row r="373" spans="8:8" x14ac:dyDescent="0.25">
      <c r="H373" s="48"/>
    </row>
    <row r="374" spans="8:8" x14ac:dyDescent="0.25">
      <c r="H374" s="48"/>
    </row>
    <row r="375" spans="8:8" x14ac:dyDescent="0.25">
      <c r="H375" s="48"/>
    </row>
    <row r="376" spans="8:8" x14ac:dyDescent="0.25">
      <c r="H376" s="48"/>
    </row>
    <row r="377" spans="8:8" x14ac:dyDescent="0.25">
      <c r="H377" s="48"/>
    </row>
    <row r="378" spans="8:8" x14ac:dyDescent="0.25">
      <c r="H378" s="48"/>
    </row>
    <row r="379" spans="8:8" x14ac:dyDescent="0.25">
      <c r="H379" s="48"/>
    </row>
    <row r="380" spans="8:8" x14ac:dyDescent="0.25">
      <c r="H380" s="48"/>
    </row>
    <row r="381" spans="8:8" x14ac:dyDescent="0.25">
      <c r="H381" s="48"/>
    </row>
    <row r="382" spans="8:8" x14ac:dyDescent="0.25">
      <c r="H382" s="48"/>
    </row>
    <row r="383" spans="8:8" x14ac:dyDescent="0.25">
      <c r="H383" s="48"/>
    </row>
    <row r="384" spans="8:8" x14ac:dyDescent="0.25">
      <c r="H384" s="48"/>
    </row>
    <row r="385" spans="8:8" x14ac:dyDescent="0.25">
      <c r="H385" s="48"/>
    </row>
    <row r="386" spans="8:8" x14ac:dyDescent="0.25">
      <c r="H386" s="48"/>
    </row>
    <row r="387" spans="8:8" x14ac:dyDescent="0.25">
      <c r="H387" s="48"/>
    </row>
    <row r="388" spans="8:8" x14ac:dyDescent="0.25">
      <c r="H388" s="48"/>
    </row>
    <row r="389" spans="8:8" x14ac:dyDescent="0.25">
      <c r="H389" s="48"/>
    </row>
    <row r="390" spans="8:8" x14ac:dyDescent="0.25">
      <c r="H390" s="48"/>
    </row>
    <row r="391" spans="8:8" x14ac:dyDescent="0.25">
      <c r="H391" s="48"/>
    </row>
    <row r="392" spans="8:8" x14ac:dyDescent="0.25">
      <c r="H392" s="48"/>
    </row>
    <row r="393" spans="8:8" x14ac:dyDescent="0.25">
      <c r="H393" s="48"/>
    </row>
    <row r="394" spans="8:8" x14ac:dyDescent="0.25">
      <c r="H394" s="48"/>
    </row>
    <row r="395" spans="8:8" x14ac:dyDescent="0.25">
      <c r="H395" s="48"/>
    </row>
    <row r="396" spans="8:8" x14ac:dyDescent="0.25">
      <c r="H396" s="48"/>
    </row>
    <row r="397" spans="8:8" x14ac:dyDescent="0.25">
      <c r="H397" s="48"/>
    </row>
    <row r="398" spans="8:8" x14ac:dyDescent="0.25">
      <c r="H398" s="48"/>
    </row>
    <row r="399" spans="8:8" x14ac:dyDescent="0.25">
      <c r="H399" s="48"/>
    </row>
    <row r="400" spans="8:8" x14ac:dyDescent="0.25">
      <c r="H400" s="48"/>
    </row>
    <row r="401" spans="8:8" x14ac:dyDescent="0.25">
      <c r="H401" s="48"/>
    </row>
    <row r="402" spans="8:8" x14ac:dyDescent="0.25">
      <c r="H402" s="48"/>
    </row>
    <row r="403" spans="8:8" x14ac:dyDescent="0.25">
      <c r="H403" s="48"/>
    </row>
    <row r="404" spans="8:8" x14ac:dyDescent="0.25">
      <c r="H404" s="48"/>
    </row>
    <row r="405" spans="8:8" x14ac:dyDescent="0.25">
      <c r="H405" s="48"/>
    </row>
    <row r="406" spans="8:8" x14ac:dyDescent="0.25">
      <c r="H406" s="48"/>
    </row>
    <row r="407" spans="8:8" x14ac:dyDescent="0.25">
      <c r="H407" s="48"/>
    </row>
    <row r="408" spans="8:8" x14ac:dyDescent="0.25">
      <c r="H408" s="48"/>
    </row>
    <row r="409" spans="8:8" x14ac:dyDescent="0.25">
      <c r="H409" s="48"/>
    </row>
    <row r="410" spans="8:8" x14ac:dyDescent="0.25">
      <c r="H410" s="48"/>
    </row>
    <row r="411" spans="8:8" x14ac:dyDescent="0.25">
      <c r="H411" s="48"/>
    </row>
    <row r="412" spans="8:8" x14ac:dyDescent="0.25">
      <c r="H412" s="48"/>
    </row>
    <row r="413" spans="8:8" x14ac:dyDescent="0.25">
      <c r="H413" s="48"/>
    </row>
    <row r="414" spans="8:8" x14ac:dyDescent="0.25">
      <c r="H414" s="48"/>
    </row>
    <row r="415" spans="8:8" x14ac:dyDescent="0.25">
      <c r="H415" s="48"/>
    </row>
    <row r="416" spans="8:8" x14ac:dyDescent="0.25">
      <c r="H416" s="48"/>
    </row>
    <row r="417" spans="8:8" x14ac:dyDescent="0.25">
      <c r="H417" s="48"/>
    </row>
    <row r="418" spans="8:8" x14ac:dyDescent="0.25">
      <c r="H418" s="48"/>
    </row>
    <row r="419" spans="8:8" x14ac:dyDescent="0.25">
      <c r="H419" s="48"/>
    </row>
    <row r="420" spans="8:8" x14ac:dyDescent="0.25">
      <c r="H420" s="48"/>
    </row>
    <row r="421" spans="8:8" x14ac:dyDescent="0.25">
      <c r="H421" s="48"/>
    </row>
    <row r="422" spans="8:8" x14ac:dyDescent="0.25">
      <c r="H422" s="48"/>
    </row>
    <row r="423" spans="8:8" x14ac:dyDescent="0.25">
      <c r="H423" s="48"/>
    </row>
    <row r="424" spans="8:8" x14ac:dyDescent="0.25">
      <c r="H424" s="48"/>
    </row>
    <row r="425" spans="8:8" x14ac:dyDescent="0.25">
      <c r="H425" s="48"/>
    </row>
    <row r="426" spans="8:8" x14ac:dyDescent="0.25">
      <c r="H426" s="48"/>
    </row>
    <row r="427" spans="8:8" x14ac:dyDescent="0.25">
      <c r="H427" s="48"/>
    </row>
    <row r="428" spans="8:8" x14ac:dyDescent="0.25">
      <c r="H428" s="48"/>
    </row>
    <row r="429" spans="8:8" x14ac:dyDescent="0.25">
      <c r="H429" s="48"/>
    </row>
    <row r="430" spans="8:8" x14ac:dyDescent="0.25">
      <c r="H430" s="48"/>
    </row>
    <row r="431" spans="8:8" x14ac:dyDescent="0.25">
      <c r="H431" s="48"/>
    </row>
    <row r="432" spans="8:8" x14ac:dyDescent="0.25">
      <c r="H432" s="48"/>
    </row>
    <row r="433" spans="8:8" x14ac:dyDescent="0.25">
      <c r="H433" s="48"/>
    </row>
    <row r="434" spans="8:8" x14ac:dyDescent="0.25">
      <c r="H434" s="48"/>
    </row>
    <row r="435" spans="8:8" x14ac:dyDescent="0.25">
      <c r="H435" s="48"/>
    </row>
    <row r="436" spans="8:8" x14ac:dyDescent="0.25">
      <c r="H436" s="48"/>
    </row>
    <row r="437" spans="8:8" x14ac:dyDescent="0.25">
      <c r="H437" s="48"/>
    </row>
    <row r="438" spans="8:8" x14ac:dyDescent="0.25">
      <c r="H438" s="48"/>
    </row>
    <row r="439" spans="8:8" x14ac:dyDescent="0.25">
      <c r="H439" s="48"/>
    </row>
    <row r="440" spans="8:8" x14ac:dyDescent="0.25">
      <c r="H440" s="48"/>
    </row>
    <row r="441" spans="8:8" x14ac:dyDescent="0.25">
      <c r="H441" s="48"/>
    </row>
    <row r="442" spans="8:8" x14ac:dyDescent="0.25">
      <c r="H442" s="48"/>
    </row>
    <row r="443" spans="8:8" x14ac:dyDescent="0.25">
      <c r="H443" s="48"/>
    </row>
    <row r="444" spans="8:8" x14ac:dyDescent="0.25">
      <c r="H444" s="48"/>
    </row>
    <row r="445" spans="8:8" x14ac:dyDescent="0.25">
      <c r="H445" s="48"/>
    </row>
    <row r="446" spans="8:8" x14ac:dyDescent="0.25">
      <c r="H446" s="48"/>
    </row>
    <row r="447" spans="8:8" x14ac:dyDescent="0.25">
      <c r="H447" s="48"/>
    </row>
    <row r="448" spans="8:8" x14ac:dyDescent="0.25">
      <c r="H448" s="48"/>
    </row>
    <row r="449" spans="8:8" x14ac:dyDescent="0.25">
      <c r="H449" s="48"/>
    </row>
    <row r="450" spans="8:8" x14ac:dyDescent="0.25">
      <c r="H450" s="48"/>
    </row>
    <row r="451" spans="8:8" x14ac:dyDescent="0.25">
      <c r="H451" s="48"/>
    </row>
    <row r="452" spans="8:8" x14ac:dyDescent="0.25">
      <c r="H452" s="48"/>
    </row>
    <row r="453" spans="8:8" x14ac:dyDescent="0.25">
      <c r="H453" s="48"/>
    </row>
    <row r="454" spans="8:8" x14ac:dyDescent="0.25">
      <c r="H454" s="48"/>
    </row>
    <row r="455" spans="8:8" x14ac:dyDescent="0.25">
      <c r="H455" s="48"/>
    </row>
    <row r="456" spans="8:8" x14ac:dyDescent="0.25">
      <c r="H456" s="48"/>
    </row>
    <row r="457" spans="8:8" x14ac:dyDescent="0.25">
      <c r="H457" s="48"/>
    </row>
    <row r="458" spans="8:8" x14ac:dyDescent="0.25">
      <c r="H458" s="48"/>
    </row>
    <row r="459" spans="8:8" x14ac:dyDescent="0.25">
      <c r="H459" s="48"/>
    </row>
    <row r="460" spans="8:8" x14ac:dyDescent="0.25">
      <c r="H460" s="48"/>
    </row>
    <row r="461" spans="8:8" x14ac:dyDescent="0.25">
      <c r="H461" s="48"/>
    </row>
    <row r="462" spans="8:8" x14ac:dyDescent="0.25">
      <c r="H462" s="48"/>
    </row>
    <row r="463" spans="8:8" x14ac:dyDescent="0.25">
      <c r="H463" s="48"/>
    </row>
    <row r="464" spans="8:8" x14ac:dyDescent="0.25">
      <c r="H464" s="48"/>
    </row>
    <row r="465" spans="8:8" x14ac:dyDescent="0.25">
      <c r="H465" s="48"/>
    </row>
    <row r="466" spans="8:8" x14ac:dyDescent="0.25">
      <c r="H466" s="48"/>
    </row>
    <row r="467" spans="8:8" x14ac:dyDescent="0.25">
      <c r="H467" s="48"/>
    </row>
    <row r="468" spans="8:8" x14ac:dyDescent="0.25">
      <c r="H468" s="48"/>
    </row>
    <row r="469" spans="8:8" x14ac:dyDescent="0.25">
      <c r="H469" s="48"/>
    </row>
    <row r="470" spans="8:8" x14ac:dyDescent="0.25">
      <c r="H470" s="48"/>
    </row>
    <row r="471" spans="8:8" x14ac:dyDescent="0.25">
      <c r="H471" s="48"/>
    </row>
    <row r="472" spans="8:8" x14ac:dyDescent="0.25">
      <c r="H472" s="48"/>
    </row>
    <row r="473" spans="8:8" x14ac:dyDescent="0.25">
      <c r="H473" s="48"/>
    </row>
    <row r="474" spans="8:8" x14ac:dyDescent="0.25">
      <c r="H474" s="48"/>
    </row>
    <row r="475" spans="8:8" x14ac:dyDescent="0.25">
      <c r="H475" s="48"/>
    </row>
    <row r="476" spans="8:8" x14ac:dyDescent="0.25">
      <c r="H476" s="48"/>
    </row>
    <row r="477" spans="8:8" x14ac:dyDescent="0.25">
      <c r="H477" s="48"/>
    </row>
    <row r="478" spans="8:8" x14ac:dyDescent="0.25">
      <c r="H478" s="48"/>
    </row>
    <row r="479" spans="8:8" x14ac:dyDescent="0.25">
      <c r="H479" s="48"/>
    </row>
    <row r="480" spans="8:8" x14ac:dyDescent="0.25">
      <c r="H480" s="48"/>
    </row>
    <row r="481" spans="8:8" x14ac:dyDescent="0.25">
      <c r="H481" s="48"/>
    </row>
    <row r="482" spans="8:8" x14ac:dyDescent="0.25">
      <c r="H482" s="48"/>
    </row>
    <row r="483" spans="8:8" x14ac:dyDescent="0.25">
      <c r="H483" s="48"/>
    </row>
    <row r="484" spans="8:8" x14ac:dyDescent="0.25">
      <c r="H484" s="48"/>
    </row>
    <row r="485" spans="8:8" x14ac:dyDescent="0.25">
      <c r="H485" s="48"/>
    </row>
    <row r="486" spans="8:8" x14ac:dyDescent="0.25">
      <c r="H486" s="48"/>
    </row>
    <row r="487" spans="8:8" x14ac:dyDescent="0.25">
      <c r="H487" s="48"/>
    </row>
    <row r="488" spans="8:8" x14ac:dyDescent="0.25">
      <c r="H488" s="48"/>
    </row>
    <row r="489" spans="8:8" x14ac:dyDescent="0.25">
      <c r="H489" s="48"/>
    </row>
    <row r="490" spans="8:8" x14ac:dyDescent="0.25">
      <c r="H490" s="48"/>
    </row>
    <row r="491" spans="8:8" x14ac:dyDescent="0.25">
      <c r="H491" s="48"/>
    </row>
    <row r="492" spans="8:8" x14ac:dyDescent="0.25">
      <c r="H492" s="48"/>
    </row>
    <row r="493" spans="8:8" x14ac:dyDescent="0.25">
      <c r="H493" s="48"/>
    </row>
    <row r="494" spans="8:8" x14ac:dyDescent="0.25">
      <c r="H494" s="48"/>
    </row>
    <row r="495" spans="8:8" x14ac:dyDescent="0.25">
      <c r="H495" s="48"/>
    </row>
    <row r="496" spans="8:8" x14ac:dyDescent="0.25">
      <c r="H496" s="48"/>
    </row>
    <row r="497" spans="8:8" x14ac:dyDescent="0.25">
      <c r="H497" s="48"/>
    </row>
    <row r="498" spans="8:8" x14ac:dyDescent="0.25">
      <c r="H498" s="48"/>
    </row>
    <row r="499" spans="8:8" x14ac:dyDescent="0.25">
      <c r="H499" s="48"/>
    </row>
    <row r="500" spans="8:8" x14ac:dyDescent="0.25">
      <c r="H500" s="48"/>
    </row>
    <row r="501" spans="8:8" x14ac:dyDescent="0.25">
      <c r="H501" s="48"/>
    </row>
    <row r="502" spans="8:8" x14ac:dyDescent="0.25">
      <c r="H502" s="48"/>
    </row>
    <row r="503" spans="8:8" x14ac:dyDescent="0.25">
      <c r="H503" s="48"/>
    </row>
    <row r="504" spans="8:8" x14ac:dyDescent="0.25">
      <c r="H504" s="48"/>
    </row>
    <row r="505" spans="8:8" x14ac:dyDescent="0.25">
      <c r="H505" s="48"/>
    </row>
    <row r="506" spans="8:8" x14ac:dyDescent="0.25">
      <c r="H506" s="48"/>
    </row>
    <row r="507" spans="8:8" x14ac:dyDescent="0.25">
      <c r="H507" s="48"/>
    </row>
    <row r="508" spans="8:8" x14ac:dyDescent="0.25">
      <c r="H508" s="48"/>
    </row>
    <row r="509" spans="8:8" x14ac:dyDescent="0.25">
      <c r="H509" s="48"/>
    </row>
    <row r="510" spans="8:8" x14ac:dyDescent="0.25">
      <c r="H510" s="48"/>
    </row>
    <row r="511" spans="8:8" x14ac:dyDescent="0.25">
      <c r="H511" s="48"/>
    </row>
    <row r="513" spans="3:15" x14ac:dyDescent="0.25">
      <c r="C513" s="27">
        <f>C111</f>
        <v>1020782</v>
      </c>
      <c r="D513" s="62">
        <f>C182</f>
        <v>2780132.9</v>
      </c>
      <c r="E513" s="54">
        <f>E111</f>
        <v>1592.6295343776678</v>
      </c>
      <c r="G513" s="48">
        <f>G182</f>
        <v>27397029.020919967</v>
      </c>
      <c r="N513" s="27">
        <f>L110</f>
        <v>30.545148696833806</v>
      </c>
      <c r="O513" s="27"/>
    </row>
    <row r="514" spans="3:15" x14ac:dyDescent="0.25">
      <c r="C514" s="27">
        <f>C513</f>
        <v>1020782</v>
      </c>
      <c r="D514" s="62">
        <f>D513</f>
        <v>2780132.9</v>
      </c>
      <c r="E514" s="54">
        <f>E513</f>
        <v>1592.6295343776678</v>
      </c>
      <c r="G514" s="48">
        <f>G513</f>
        <v>27397029.020919967</v>
      </c>
      <c r="N514" s="27">
        <f>N513</f>
        <v>30.545148696833806</v>
      </c>
      <c r="O514" s="27"/>
    </row>
    <row r="515" spans="3:15" x14ac:dyDescent="0.25">
      <c r="C515" s="27">
        <f>C514</f>
        <v>1020782</v>
      </c>
      <c r="D515" s="62">
        <f t="shared" ref="D515:E578" si="5">D514</f>
        <v>2780132.9</v>
      </c>
      <c r="E515" s="54">
        <f t="shared" si="5"/>
        <v>1592.6295343776678</v>
      </c>
      <c r="G515" s="48">
        <f>G514</f>
        <v>27397029.020919967</v>
      </c>
      <c r="N515" s="50">
        <f t="shared" ref="N515:N578" si="6">N514</f>
        <v>30.545148696833806</v>
      </c>
      <c r="O515" s="50"/>
    </row>
    <row r="516" spans="3:15" x14ac:dyDescent="0.25">
      <c r="C516" s="27">
        <f t="shared" ref="C516:E579" si="7">C515</f>
        <v>1020782</v>
      </c>
      <c r="D516" s="62">
        <f t="shared" si="5"/>
        <v>2780132.9</v>
      </c>
      <c r="E516" s="54">
        <f t="shared" si="5"/>
        <v>1592.6295343776678</v>
      </c>
      <c r="G516" s="48">
        <f t="shared" ref="G516:G579" si="8">G515</f>
        <v>27397029.020919967</v>
      </c>
      <c r="N516" s="50">
        <f t="shared" si="6"/>
        <v>30.545148696833806</v>
      </c>
      <c r="O516" s="50"/>
    </row>
    <row r="517" spans="3:15" x14ac:dyDescent="0.25">
      <c r="C517" s="27">
        <f t="shared" si="7"/>
        <v>1020782</v>
      </c>
      <c r="D517" s="62">
        <f t="shared" si="5"/>
        <v>2780132.9</v>
      </c>
      <c r="E517" s="54">
        <f t="shared" si="5"/>
        <v>1592.6295343776678</v>
      </c>
      <c r="G517" s="48">
        <f t="shared" si="8"/>
        <v>27397029.020919967</v>
      </c>
      <c r="N517" s="50">
        <f t="shared" si="6"/>
        <v>30.545148696833806</v>
      </c>
      <c r="O517" s="50"/>
    </row>
    <row r="518" spans="3:15" x14ac:dyDescent="0.25">
      <c r="C518" s="27">
        <f t="shared" si="7"/>
        <v>1020782</v>
      </c>
      <c r="D518" s="62">
        <f t="shared" si="5"/>
        <v>2780132.9</v>
      </c>
      <c r="E518" s="54">
        <f t="shared" si="5"/>
        <v>1592.6295343776678</v>
      </c>
      <c r="G518" s="48">
        <f t="shared" si="8"/>
        <v>27397029.020919967</v>
      </c>
      <c r="N518" s="50">
        <f t="shared" si="6"/>
        <v>30.545148696833806</v>
      </c>
      <c r="O518" s="50"/>
    </row>
    <row r="519" spans="3:15" x14ac:dyDescent="0.25">
      <c r="C519" s="27">
        <f t="shared" si="7"/>
        <v>1020782</v>
      </c>
      <c r="D519" s="62">
        <f t="shared" si="5"/>
        <v>2780132.9</v>
      </c>
      <c r="E519" s="54">
        <f t="shared" si="5"/>
        <v>1592.6295343776678</v>
      </c>
      <c r="G519" s="48">
        <f t="shared" si="8"/>
        <v>27397029.020919967</v>
      </c>
      <c r="N519" s="50">
        <f t="shared" si="6"/>
        <v>30.545148696833806</v>
      </c>
      <c r="O519" s="50"/>
    </row>
    <row r="520" spans="3:15" x14ac:dyDescent="0.25">
      <c r="C520" s="27">
        <f t="shared" si="7"/>
        <v>1020782</v>
      </c>
      <c r="D520" s="62">
        <f t="shared" si="5"/>
        <v>2780132.9</v>
      </c>
      <c r="E520" s="54">
        <f t="shared" si="5"/>
        <v>1592.6295343776678</v>
      </c>
      <c r="G520" s="48">
        <f t="shared" si="8"/>
        <v>27397029.020919967</v>
      </c>
      <c r="N520" s="50">
        <f t="shared" si="6"/>
        <v>30.545148696833806</v>
      </c>
      <c r="O520" s="50"/>
    </row>
    <row r="521" spans="3:15" x14ac:dyDescent="0.25">
      <c r="C521" s="27">
        <f t="shared" si="7"/>
        <v>1020782</v>
      </c>
      <c r="D521" s="62">
        <f t="shared" si="5"/>
        <v>2780132.9</v>
      </c>
      <c r="E521" s="54">
        <f t="shared" si="5"/>
        <v>1592.6295343776678</v>
      </c>
      <c r="G521" s="48">
        <f t="shared" si="8"/>
        <v>27397029.020919967</v>
      </c>
      <c r="N521" s="50">
        <f t="shared" si="6"/>
        <v>30.545148696833806</v>
      </c>
      <c r="O521" s="50"/>
    </row>
    <row r="522" spans="3:15" x14ac:dyDescent="0.25">
      <c r="C522" s="27">
        <f t="shared" si="7"/>
        <v>1020782</v>
      </c>
      <c r="D522" s="62">
        <f t="shared" si="5"/>
        <v>2780132.9</v>
      </c>
      <c r="E522" s="54">
        <f t="shared" si="5"/>
        <v>1592.6295343776678</v>
      </c>
      <c r="G522" s="48">
        <f t="shared" si="8"/>
        <v>27397029.020919967</v>
      </c>
      <c r="N522" s="50">
        <f t="shared" si="6"/>
        <v>30.545148696833806</v>
      </c>
      <c r="O522" s="50"/>
    </row>
    <row r="523" spans="3:15" x14ac:dyDescent="0.25">
      <c r="C523" s="27">
        <f t="shared" si="7"/>
        <v>1020782</v>
      </c>
      <c r="D523" s="62">
        <f t="shared" si="5"/>
        <v>2780132.9</v>
      </c>
      <c r="E523" s="54">
        <f t="shared" si="5"/>
        <v>1592.6295343776678</v>
      </c>
      <c r="G523" s="48">
        <f t="shared" si="8"/>
        <v>27397029.020919967</v>
      </c>
      <c r="N523" s="50">
        <f t="shared" si="6"/>
        <v>30.545148696833806</v>
      </c>
      <c r="O523" s="50"/>
    </row>
    <row r="524" spans="3:15" x14ac:dyDescent="0.25">
      <c r="C524" s="27">
        <f t="shared" si="7"/>
        <v>1020782</v>
      </c>
      <c r="D524" s="62">
        <f t="shared" si="5"/>
        <v>2780132.9</v>
      </c>
      <c r="E524" s="54">
        <f t="shared" si="5"/>
        <v>1592.6295343776678</v>
      </c>
      <c r="G524" s="48">
        <f t="shared" si="8"/>
        <v>27397029.020919967</v>
      </c>
      <c r="N524" s="50">
        <f t="shared" si="6"/>
        <v>30.545148696833806</v>
      </c>
      <c r="O524" s="50"/>
    </row>
    <row r="525" spans="3:15" x14ac:dyDescent="0.25">
      <c r="C525" s="27">
        <f t="shared" si="7"/>
        <v>1020782</v>
      </c>
      <c r="D525" s="62">
        <f t="shared" si="5"/>
        <v>2780132.9</v>
      </c>
      <c r="E525" s="54">
        <f t="shared" si="5"/>
        <v>1592.6295343776678</v>
      </c>
      <c r="G525" s="48">
        <f t="shared" si="8"/>
        <v>27397029.020919967</v>
      </c>
      <c r="N525" s="50">
        <f t="shared" si="6"/>
        <v>30.545148696833806</v>
      </c>
      <c r="O525" s="50"/>
    </row>
    <row r="526" spans="3:15" x14ac:dyDescent="0.25">
      <c r="C526" s="27">
        <f t="shared" si="7"/>
        <v>1020782</v>
      </c>
      <c r="D526" s="62">
        <f t="shared" si="5"/>
        <v>2780132.9</v>
      </c>
      <c r="E526" s="54">
        <f t="shared" si="5"/>
        <v>1592.6295343776678</v>
      </c>
      <c r="G526" s="48">
        <f t="shared" si="8"/>
        <v>27397029.020919967</v>
      </c>
      <c r="N526" s="50">
        <f t="shared" si="6"/>
        <v>30.545148696833806</v>
      </c>
      <c r="O526" s="50"/>
    </row>
    <row r="527" spans="3:15" x14ac:dyDescent="0.25">
      <c r="C527" s="27">
        <f t="shared" si="7"/>
        <v>1020782</v>
      </c>
      <c r="D527" s="62">
        <f t="shared" si="5"/>
        <v>2780132.9</v>
      </c>
      <c r="E527" s="54">
        <f t="shared" si="5"/>
        <v>1592.6295343776678</v>
      </c>
      <c r="G527" s="48">
        <f t="shared" si="8"/>
        <v>27397029.020919967</v>
      </c>
      <c r="N527" s="50">
        <f t="shared" si="6"/>
        <v>30.545148696833806</v>
      </c>
      <c r="O527" s="50"/>
    </row>
    <row r="528" spans="3:15" x14ac:dyDescent="0.25">
      <c r="C528" s="27">
        <f t="shared" si="7"/>
        <v>1020782</v>
      </c>
      <c r="D528" s="62">
        <f t="shared" si="5"/>
        <v>2780132.9</v>
      </c>
      <c r="E528" s="54">
        <f t="shared" si="5"/>
        <v>1592.6295343776678</v>
      </c>
      <c r="G528" s="48">
        <f t="shared" si="8"/>
        <v>27397029.020919967</v>
      </c>
      <c r="N528" s="50">
        <f t="shared" si="6"/>
        <v>30.545148696833806</v>
      </c>
      <c r="O528" s="50"/>
    </row>
    <row r="529" spans="3:15" x14ac:dyDescent="0.25">
      <c r="C529" s="27">
        <f t="shared" si="7"/>
        <v>1020782</v>
      </c>
      <c r="D529" s="62">
        <f t="shared" si="5"/>
        <v>2780132.9</v>
      </c>
      <c r="E529" s="54">
        <f t="shared" si="5"/>
        <v>1592.6295343776678</v>
      </c>
      <c r="G529" s="48">
        <f t="shared" si="8"/>
        <v>27397029.020919967</v>
      </c>
      <c r="N529" s="50">
        <f t="shared" si="6"/>
        <v>30.545148696833806</v>
      </c>
      <c r="O529" s="50"/>
    </row>
    <row r="530" spans="3:15" x14ac:dyDescent="0.25">
      <c r="C530" s="27">
        <f t="shared" si="7"/>
        <v>1020782</v>
      </c>
      <c r="D530" s="62">
        <f t="shared" si="5"/>
        <v>2780132.9</v>
      </c>
      <c r="E530" s="54">
        <f t="shared" si="5"/>
        <v>1592.6295343776678</v>
      </c>
      <c r="G530" s="48">
        <f t="shared" si="8"/>
        <v>27397029.020919967</v>
      </c>
      <c r="N530" s="50">
        <f t="shared" si="6"/>
        <v>30.545148696833806</v>
      </c>
      <c r="O530" s="50"/>
    </row>
    <row r="531" spans="3:15" x14ac:dyDescent="0.25">
      <c r="C531" s="27">
        <f t="shared" si="7"/>
        <v>1020782</v>
      </c>
      <c r="D531" s="62">
        <f t="shared" si="5"/>
        <v>2780132.9</v>
      </c>
      <c r="E531" s="54">
        <f t="shared" si="5"/>
        <v>1592.6295343776678</v>
      </c>
      <c r="G531" s="48">
        <f t="shared" si="8"/>
        <v>27397029.020919967</v>
      </c>
      <c r="N531" s="50">
        <f t="shared" si="6"/>
        <v>30.545148696833806</v>
      </c>
      <c r="O531" s="50"/>
    </row>
    <row r="532" spans="3:15" x14ac:dyDescent="0.25">
      <c r="C532" s="27">
        <f t="shared" si="7"/>
        <v>1020782</v>
      </c>
      <c r="D532" s="62">
        <f t="shared" si="5"/>
        <v>2780132.9</v>
      </c>
      <c r="E532" s="54">
        <f t="shared" si="5"/>
        <v>1592.6295343776678</v>
      </c>
      <c r="G532" s="48">
        <f t="shared" si="8"/>
        <v>27397029.020919967</v>
      </c>
      <c r="N532" s="50">
        <f t="shared" si="6"/>
        <v>30.545148696833806</v>
      </c>
      <c r="O532" s="50"/>
    </row>
    <row r="533" spans="3:15" x14ac:dyDescent="0.25">
      <c r="C533" s="27">
        <f t="shared" si="7"/>
        <v>1020782</v>
      </c>
      <c r="D533" s="62">
        <f t="shared" si="5"/>
        <v>2780132.9</v>
      </c>
      <c r="E533" s="54">
        <f t="shared" si="5"/>
        <v>1592.6295343776678</v>
      </c>
      <c r="G533" s="48">
        <f t="shared" si="8"/>
        <v>27397029.020919967</v>
      </c>
      <c r="N533" s="50">
        <f t="shared" si="6"/>
        <v>30.545148696833806</v>
      </c>
      <c r="O533" s="50"/>
    </row>
    <row r="534" spans="3:15" x14ac:dyDescent="0.25">
      <c r="C534" s="27">
        <f t="shared" si="7"/>
        <v>1020782</v>
      </c>
      <c r="D534" s="62">
        <f t="shared" si="5"/>
        <v>2780132.9</v>
      </c>
      <c r="E534" s="54">
        <f t="shared" si="5"/>
        <v>1592.6295343776678</v>
      </c>
      <c r="G534" s="48">
        <f t="shared" si="8"/>
        <v>27397029.020919967</v>
      </c>
      <c r="N534" s="50">
        <f t="shared" si="6"/>
        <v>30.545148696833806</v>
      </c>
      <c r="O534" s="50"/>
    </row>
    <row r="535" spans="3:15" x14ac:dyDescent="0.25">
      <c r="C535" s="27">
        <f t="shared" si="7"/>
        <v>1020782</v>
      </c>
      <c r="D535" s="62">
        <f t="shared" si="5"/>
        <v>2780132.9</v>
      </c>
      <c r="E535" s="54">
        <f t="shared" si="5"/>
        <v>1592.6295343776678</v>
      </c>
      <c r="G535" s="48">
        <f t="shared" si="8"/>
        <v>27397029.020919967</v>
      </c>
      <c r="N535" s="50">
        <f t="shared" si="6"/>
        <v>30.545148696833806</v>
      </c>
      <c r="O535" s="50"/>
    </row>
    <row r="536" spans="3:15" x14ac:dyDescent="0.25">
      <c r="C536" s="27">
        <f t="shared" si="7"/>
        <v>1020782</v>
      </c>
      <c r="D536" s="62">
        <f t="shared" si="5"/>
        <v>2780132.9</v>
      </c>
      <c r="E536" s="54">
        <f t="shared" si="5"/>
        <v>1592.6295343776678</v>
      </c>
      <c r="G536" s="48">
        <f t="shared" si="8"/>
        <v>27397029.020919967</v>
      </c>
      <c r="N536" s="50">
        <f t="shared" si="6"/>
        <v>30.545148696833806</v>
      </c>
      <c r="O536" s="50"/>
    </row>
    <row r="537" spans="3:15" x14ac:dyDescent="0.25">
      <c r="C537" s="27">
        <f t="shared" si="7"/>
        <v>1020782</v>
      </c>
      <c r="D537" s="62">
        <f t="shared" si="5"/>
        <v>2780132.9</v>
      </c>
      <c r="E537" s="54">
        <f t="shared" si="5"/>
        <v>1592.6295343776678</v>
      </c>
      <c r="G537" s="48">
        <f t="shared" si="8"/>
        <v>27397029.020919967</v>
      </c>
      <c r="N537" s="50">
        <f t="shared" si="6"/>
        <v>30.545148696833806</v>
      </c>
      <c r="O537" s="50"/>
    </row>
    <row r="538" spans="3:15" x14ac:dyDescent="0.25">
      <c r="C538" s="27">
        <f t="shared" si="7"/>
        <v>1020782</v>
      </c>
      <c r="D538" s="62">
        <f t="shared" si="5"/>
        <v>2780132.9</v>
      </c>
      <c r="E538" s="54">
        <f t="shared" si="5"/>
        <v>1592.6295343776678</v>
      </c>
      <c r="G538" s="48">
        <f t="shared" si="8"/>
        <v>27397029.020919967</v>
      </c>
      <c r="N538" s="50">
        <f t="shared" si="6"/>
        <v>30.545148696833806</v>
      </c>
      <c r="O538" s="50"/>
    </row>
    <row r="539" spans="3:15" x14ac:dyDescent="0.25">
      <c r="C539" s="27">
        <f t="shared" si="7"/>
        <v>1020782</v>
      </c>
      <c r="D539" s="62">
        <f t="shared" si="5"/>
        <v>2780132.9</v>
      </c>
      <c r="E539" s="54">
        <f t="shared" si="5"/>
        <v>1592.6295343776678</v>
      </c>
      <c r="G539" s="48">
        <f t="shared" si="8"/>
        <v>27397029.020919967</v>
      </c>
      <c r="N539" s="50">
        <f t="shared" si="6"/>
        <v>30.545148696833806</v>
      </c>
      <c r="O539" s="50"/>
    </row>
    <row r="540" spans="3:15" x14ac:dyDescent="0.25">
      <c r="C540" s="27">
        <f t="shared" si="7"/>
        <v>1020782</v>
      </c>
      <c r="D540" s="62">
        <f t="shared" si="5"/>
        <v>2780132.9</v>
      </c>
      <c r="E540" s="54">
        <f t="shared" si="5"/>
        <v>1592.6295343776678</v>
      </c>
      <c r="G540" s="48">
        <f t="shared" si="8"/>
        <v>27397029.020919967</v>
      </c>
      <c r="N540" s="50">
        <f t="shared" si="6"/>
        <v>30.545148696833806</v>
      </c>
      <c r="O540" s="50"/>
    </row>
    <row r="541" spans="3:15" x14ac:dyDescent="0.25">
      <c r="C541" s="27">
        <f t="shared" si="7"/>
        <v>1020782</v>
      </c>
      <c r="D541" s="62">
        <f t="shared" si="5"/>
        <v>2780132.9</v>
      </c>
      <c r="E541" s="54">
        <f t="shared" si="5"/>
        <v>1592.6295343776678</v>
      </c>
      <c r="G541" s="48">
        <f t="shared" si="8"/>
        <v>27397029.020919967</v>
      </c>
      <c r="N541" s="50">
        <f t="shared" si="6"/>
        <v>30.545148696833806</v>
      </c>
      <c r="O541" s="50"/>
    </row>
    <row r="542" spans="3:15" x14ac:dyDescent="0.25">
      <c r="C542" s="27">
        <f t="shared" si="7"/>
        <v>1020782</v>
      </c>
      <c r="D542" s="62">
        <f t="shared" si="5"/>
        <v>2780132.9</v>
      </c>
      <c r="E542" s="54">
        <f t="shared" si="5"/>
        <v>1592.6295343776678</v>
      </c>
      <c r="G542" s="48">
        <f t="shared" si="8"/>
        <v>27397029.020919967</v>
      </c>
      <c r="N542" s="50">
        <f t="shared" si="6"/>
        <v>30.545148696833806</v>
      </c>
      <c r="O542" s="50"/>
    </row>
    <row r="543" spans="3:15" x14ac:dyDescent="0.25">
      <c r="C543" s="27">
        <f t="shared" si="7"/>
        <v>1020782</v>
      </c>
      <c r="D543" s="62">
        <f t="shared" si="5"/>
        <v>2780132.9</v>
      </c>
      <c r="E543" s="54">
        <f t="shared" si="5"/>
        <v>1592.6295343776678</v>
      </c>
      <c r="G543" s="48">
        <f t="shared" si="8"/>
        <v>27397029.020919967</v>
      </c>
      <c r="N543" s="50">
        <f t="shared" si="6"/>
        <v>30.545148696833806</v>
      </c>
      <c r="O543" s="50"/>
    </row>
    <row r="544" spans="3:15" x14ac:dyDescent="0.25">
      <c r="C544" s="27">
        <f t="shared" si="7"/>
        <v>1020782</v>
      </c>
      <c r="D544" s="62">
        <f t="shared" si="5"/>
        <v>2780132.9</v>
      </c>
      <c r="E544" s="54">
        <f t="shared" si="5"/>
        <v>1592.6295343776678</v>
      </c>
      <c r="G544" s="48">
        <f t="shared" si="8"/>
        <v>27397029.020919967</v>
      </c>
      <c r="N544" s="50">
        <f t="shared" si="6"/>
        <v>30.545148696833806</v>
      </c>
      <c r="O544" s="50"/>
    </row>
    <row r="545" spans="3:15" x14ac:dyDescent="0.25">
      <c r="C545" s="27">
        <f t="shared" si="7"/>
        <v>1020782</v>
      </c>
      <c r="D545" s="62">
        <f t="shared" si="5"/>
        <v>2780132.9</v>
      </c>
      <c r="E545" s="54">
        <f t="shared" si="5"/>
        <v>1592.6295343776678</v>
      </c>
      <c r="G545" s="48">
        <f t="shared" si="8"/>
        <v>27397029.020919967</v>
      </c>
      <c r="N545" s="50">
        <f t="shared" si="6"/>
        <v>30.545148696833806</v>
      </c>
      <c r="O545" s="50"/>
    </row>
    <row r="546" spans="3:15" x14ac:dyDescent="0.25">
      <c r="C546" s="27">
        <f t="shared" si="7"/>
        <v>1020782</v>
      </c>
      <c r="D546" s="62">
        <f t="shared" si="5"/>
        <v>2780132.9</v>
      </c>
      <c r="E546" s="54">
        <f t="shared" si="5"/>
        <v>1592.6295343776678</v>
      </c>
      <c r="G546" s="48">
        <f t="shared" si="8"/>
        <v>27397029.020919967</v>
      </c>
      <c r="N546" s="50">
        <f t="shared" si="6"/>
        <v>30.545148696833806</v>
      </c>
      <c r="O546" s="50"/>
    </row>
    <row r="547" spans="3:15" x14ac:dyDescent="0.25">
      <c r="C547" s="27">
        <f t="shared" si="7"/>
        <v>1020782</v>
      </c>
      <c r="D547" s="62">
        <f t="shared" si="5"/>
        <v>2780132.9</v>
      </c>
      <c r="E547" s="54">
        <f t="shared" si="5"/>
        <v>1592.6295343776678</v>
      </c>
      <c r="G547" s="48">
        <f t="shared" si="8"/>
        <v>27397029.020919967</v>
      </c>
      <c r="N547" s="50">
        <f t="shared" si="6"/>
        <v>30.545148696833806</v>
      </c>
      <c r="O547" s="50"/>
    </row>
    <row r="548" spans="3:15" x14ac:dyDescent="0.25">
      <c r="C548" s="27">
        <f t="shared" si="7"/>
        <v>1020782</v>
      </c>
      <c r="D548" s="62">
        <f t="shared" si="5"/>
        <v>2780132.9</v>
      </c>
      <c r="E548" s="54">
        <f t="shared" si="5"/>
        <v>1592.6295343776678</v>
      </c>
      <c r="G548" s="48">
        <f t="shared" si="8"/>
        <v>27397029.020919967</v>
      </c>
      <c r="N548" s="50">
        <f t="shared" si="6"/>
        <v>30.545148696833806</v>
      </c>
      <c r="O548" s="50"/>
    </row>
    <row r="549" spans="3:15" x14ac:dyDescent="0.25">
      <c r="C549" s="27">
        <f t="shared" si="7"/>
        <v>1020782</v>
      </c>
      <c r="D549" s="62">
        <f t="shared" si="5"/>
        <v>2780132.9</v>
      </c>
      <c r="E549" s="54">
        <f t="shared" si="5"/>
        <v>1592.6295343776678</v>
      </c>
      <c r="G549" s="48">
        <f t="shared" si="8"/>
        <v>27397029.020919967</v>
      </c>
      <c r="N549" s="50">
        <f t="shared" si="6"/>
        <v>30.545148696833806</v>
      </c>
      <c r="O549" s="50"/>
    </row>
    <row r="550" spans="3:15" x14ac:dyDescent="0.25">
      <c r="C550" s="27">
        <f t="shared" si="7"/>
        <v>1020782</v>
      </c>
      <c r="D550" s="62">
        <f t="shared" si="5"/>
        <v>2780132.9</v>
      </c>
      <c r="E550" s="54">
        <f t="shared" si="5"/>
        <v>1592.6295343776678</v>
      </c>
      <c r="G550" s="48">
        <f t="shared" si="8"/>
        <v>27397029.020919967</v>
      </c>
      <c r="N550" s="50">
        <f t="shared" si="6"/>
        <v>30.545148696833806</v>
      </c>
      <c r="O550" s="50"/>
    </row>
    <row r="551" spans="3:15" x14ac:dyDescent="0.25">
      <c r="C551" s="27">
        <f t="shared" si="7"/>
        <v>1020782</v>
      </c>
      <c r="D551" s="62">
        <f t="shared" si="5"/>
        <v>2780132.9</v>
      </c>
      <c r="E551" s="54">
        <f t="shared" si="5"/>
        <v>1592.6295343776678</v>
      </c>
      <c r="G551" s="48">
        <f t="shared" si="8"/>
        <v>27397029.020919967</v>
      </c>
      <c r="N551" s="50">
        <f t="shared" si="6"/>
        <v>30.545148696833806</v>
      </c>
      <c r="O551" s="50"/>
    </row>
    <row r="552" spans="3:15" x14ac:dyDescent="0.25">
      <c r="C552" s="27">
        <f t="shared" si="7"/>
        <v>1020782</v>
      </c>
      <c r="D552" s="62">
        <f t="shared" si="5"/>
        <v>2780132.9</v>
      </c>
      <c r="E552" s="54">
        <f t="shared" si="5"/>
        <v>1592.6295343776678</v>
      </c>
      <c r="G552" s="48">
        <f t="shared" si="8"/>
        <v>27397029.020919967</v>
      </c>
      <c r="N552" s="50">
        <f t="shared" si="6"/>
        <v>30.545148696833806</v>
      </c>
      <c r="O552" s="50"/>
    </row>
    <row r="553" spans="3:15" x14ac:dyDescent="0.25">
      <c r="C553" s="27">
        <f t="shared" si="7"/>
        <v>1020782</v>
      </c>
      <c r="D553" s="62">
        <f t="shared" si="5"/>
        <v>2780132.9</v>
      </c>
      <c r="E553" s="54">
        <f t="shared" si="5"/>
        <v>1592.6295343776678</v>
      </c>
      <c r="G553" s="48">
        <f t="shared" si="8"/>
        <v>27397029.020919967</v>
      </c>
      <c r="N553" s="50">
        <f t="shared" si="6"/>
        <v>30.545148696833806</v>
      </c>
      <c r="O553" s="50"/>
    </row>
    <row r="554" spans="3:15" x14ac:dyDescent="0.25">
      <c r="C554" s="27">
        <f t="shared" si="7"/>
        <v>1020782</v>
      </c>
      <c r="D554" s="62">
        <f t="shared" si="5"/>
        <v>2780132.9</v>
      </c>
      <c r="E554" s="54">
        <f t="shared" si="5"/>
        <v>1592.6295343776678</v>
      </c>
      <c r="G554" s="48">
        <f t="shared" si="8"/>
        <v>27397029.020919967</v>
      </c>
      <c r="N554" s="50">
        <f t="shared" si="6"/>
        <v>30.545148696833806</v>
      </c>
      <c r="O554" s="50"/>
    </row>
    <row r="555" spans="3:15" x14ac:dyDescent="0.25">
      <c r="C555" s="27">
        <f t="shared" si="7"/>
        <v>1020782</v>
      </c>
      <c r="D555" s="62">
        <f t="shared" si="5"/>
        <v>2780132.9</v>
      </c>
      <c r="E555" s="54">
        <f t="shared" si="5"/>
        <v>1592.6295343776678</v>
      </c>
      <c r="G555" s="48">
        <f t="shared" si="8"/>
        <v>27397029.020919967</v>
      </c>
      <c r="N555" s="50">
        <f t="shared" si="6"/>
        <v>30.545148696833806</v>
      </c>
      <c r="O555" s="50"/>
    </row>
    <row r="556" spans="3:15" x14ac:dyDescent="0.25">
      <c r="C556" s="27">
        <f t="shared" si="7"/>
        <v>1020782</v>
      </c>
      <c r="D556" s="62">
        <f t="shared" si="5"/>
        <v>2780132.9</v>
      </c>
      <c r="E556" s="54">
        <f t="shared" si="5"/>
        <v>1592.6295343776678</v>
      </c>
      <c r="G556" s="48">
        <f t="shared" si="8"/>
        <v>27397029.020919967</v>
      </c>
      <c r="N556" s="50">
        <f t="shared" si="6"/>
        <v>30.545148696833806</v>
      </c>
      <c r="O556" s="50"/>
    </row>
    <row r="557" spans="3:15" x14ac:dyDescent="0.25">
      <c r="C557" s="27">
        <f t="shared" si="7"/>
        <v>1020782</v>
      </c>
      <c r="D557" s="62">
        <f t="shared" si="5"/>
        <v>2780132.9</v>
      </c>
      <c r="E557" s="54">
        <f t="shared" si="5"/>
        <v>1592.6295343776678</v>
      </c>
      <c r="G557" s="48">
        <f t="shared" si="8"/>
        <v>27397029.020919967</v>
      </c>
      <c r="N557" s="50">
        <f t="shared" si="6"/>
        <v>30.545148696833806</v>
      </c>
      <c r="O557" s="50"/>
    </row>
    <row r="558" spans="3:15" x14ac:dyDescent="0.25">
      <c r="C558" s="27">
        <f t="shared" si="7"/>
        <v>1020782</v>
      </c>
      <c r="D558" s="62">
        <f t="shared" si="5"/>
        <v>2780132.9</v>
      </c>
      <c r="E558" s="54">
        <f t="shared" si="5"/>
        <v>1592.6295343776678</v>
      </c>
      <c r="G558" s="48">
        <f t="shared" si="8"/>
        <v>27397029.020919967</v>
      </c>
      <c r="N558" s="50">
        <f t="shared" si="6"/>
        <v>30.545148696833806</v>
      </c>
      <c r="O558" s="50"/>
    </row>
    <row r="559" spans="3:15" x14ac:dyDescent="0.25">
      <c r="C559" s="27">
        <f t="shared" si="7"/>
        <v>1020782</v>
      </c>
      <c r="D559" s="62">
        <f t="shared" si="5"/>
        <v>2780132.9</v>
      </c>
      <c r="E559" s="54">
        <f t="shared" si="5"/>
        <v>1592.6295343776678</v>
      </c>
      <c r="G559" s="48">
        <f t="shared" si="8"/>
        <v>27397029.020919967</v>
      </c>
      <c r="N559" s="50">
        <f t="shared" si="6"/>
        <v>30.545148696833806</v>
      </c>
      <c r="O559" s="50"/>
    </row>
    <row r="560" spans="3:15" x14ac:dyDescent="0.25">
      <c r="C560" s="27">
        <f t="shared" si="7"/>
        <v>1020782</v>
      </c>
      <c r="D560" s="62">
        <f t="shared" si="5"/>
        <v>2780132.9</v>
      </c>
      <c r="E560" s="54">
        <f t="shared" si="5"/>
        <v>1592.6295343776678</v>
      </c>
      <c r="G560" s="48">
        <f t="shared" si="8"/>
        <v>27397029.020919967</v>
      </c>
      <c r="N560" s="50">
        <f t="shared" si="6"/>
        <v>30.545148696833806</v>
      </c>
      <c r="O560" s="50"/>
    </row>
    <row r="561" spans="3:15" x14ac:dyDescent="0.25">
      <c r="C561" s="27">
        <f t="shared" si="7"/>
        <v>1020782</v>
      </c>
      <c r="D561" s="62">
        <f t="shared" si="5"/>
        <v>2780132.9</v>
      </c>
      <c r="E561" s="54">
        <f t="shared" si="5"/>
        <v>1592.6295343776678</v>
      </c>
      <c r="G561" s="48">
        <f t="shared" si="8"/>
        <v>27397029.020919967</v>
      </c>
      <c r="N561" s="50">
        <f t="shared" si="6"/>
        <v>30.545148696833806</v>
      </c>
      <c r="O561" s="50"/>
    </row>
    <row r="562" spans="3:15" x14ac:dyDescent="0.25">
      <c r="C562" s="27">
        <f t="shared" si="7"/>
        <v>1020782</v>
      </c>
      <c r="D562" s="62">
        <f t="shared" si="5"/>
        <v>2780132.9</v>
      </c>
      <c r="E562" s="54">
        <f t="shared" si="5"/>
        <v>1592.6295343776678</v>
      </c>
      <c r="G562" s="48">
        <f t="shared" si="8"/>
        <v>27397029.020919967</v>
      </c>
      <c r="N562" s="50">
        <f t="shared" si="6"/>
        <v>30.545148696833806</v>
      </c>
      <c r="O562" s="50"/>
    </row>
    <row r="563" spans="3:15" x14ac:dyDescent="0.25">
      <c r="C563" s="27">
        <f t="shared" si="7"/>
        <v>1020782</v>
      </c>
      <c r="D563" s="62">
        <f t="shared" si="5"/>
        <v>2780132.9</v>
      </c>
      <c r="E563" s="54">
        <f t="shared" si="5"/>
        <v>1592.6295343776678</v>
      </c>
      <c r="G563" s="48">
        <f t="shared" si="8"/>
        <v>27397029.020919967</v>
      </c>
      <c r="N563" s="50">
        <f t="shared" si="6"/>
        <v>30.545148696833806</v>
      </c>
      <c r="O563" s="50"/>
    </row>
    <row r="564" spans="3:15" x14ac:dyDescent="0.25">
      <c r="C564" s="27">
        <f t="shared" si="7"/>
        <v>1020782</v>
      </c>
      <c r="D564" s="62">
        <f t="shared" si="5"/>
        <v>2780132.9</v>
      </c>
      <c r="E564" s="54">
        <f t="shared" si="5"/>
        <v>1592.6295343776678</v>
      </c>
      <c r="G564" s="48">
        <f t="shared" si="8"/>
        <v>27397029.020919967</v>
      </c>
      <c r="N564" s="50">
        <f t="shared" si="6"/>
        <v>30.545148696833806</v>
      </c>
      <c r="O564" s="50"/>
    </row>
    <row r="565" spans="3:15" x14ac:dyDescent="0.25">
      <c r="C565" s="27">
        <f t="shared" si="7"/>
        <v>1020782</v>
      </c>
      <c r="D565" s="62">
        <f t="shared" si="5"/>
        <v>2780132.9</v>
      </c>
      <c r="E565" s="54">
        <f t="shared" si="5"/>
        <v>1592.6295343776678</v>
      </c>
      <c r="G565" s="48">
        <f t="shared" si="8"/>
        <v>27397029.020919967</v>
      </c>
      <c r="N565" s="50">
        <f t="shared" si="6"/>
        <v>30.545148696833806</v>
      </c>
      <c r="O565" s="50"/>
    </row>
    <row r="566" spans="3:15" x14ac:dyDescent="0.25">
      <c r="C566" s="27">
        <f t="shared" si="7"/>
        <v>1020782</v>
      </c>
      <c r="D566" s="62">
        <f t="shared" si="5"/>
        <v>2780132.9</v>
      </c>
      <c r="E566" s="54">
        <f t="shared" si="5"/>
        <v>1592.6295343776678</v>
      </c>
      <c r="G566" s="48">
        <f t="shared" si="8"/>
        <v>27397029.020919967</v>
      </c>
      <c r="N566" s="50">
        <f t="shared" si="6"/>
        <v>30.545148696833806</v>
      </c>
      <c r="O566" s="50"/>
    </row>
    <row r="567" spans="3:15" x14ac:dyDescent="0.25">
      <c r="C567" s="27">
        <f t="shared" si="7"/>
        <v>1020782</v>
      </c>
      <c r="D567" s="62">
        <f t="shared" si="5"/>
        <v>2780132.9</v>
      </c>
      <c r="E567" s="54">
        <f t="shared" si="5"/>
        <v>1592.6295343776678</v>
      </c>
      <c r="G567" s="48">
        <f t="shared" si="8"/>
        <v>27397029.020919967</v>
      </c>
      <c r="N567" s="50">
        <f t="shared" si="6"/>
        <v>30.545148696833806</v>
      </c>
      <c r="O567" s="50"/>
    </row>
    <row r="568" spans="3:15" x14ac:dyDescent="0.25">
      <c r="C568" s="27">
        <f t="shared" si="7"/>
        <v>1020782</v>
      </c>
      <c r="D568" s="62">
        <f t="shared" si="5"/>
        <v>2780132.9</v>
      </c>
      <c r="E568" s="54">
        <f t="shared" si="5"/>
        <v>1592.6295343776678</v>
      </c>
      <c r="G568" s="48">
        <f t="shared" si="8"/>
        <v>27397029.020919967</v>
      </c>
      <c r="N568" s="50">
        <f t="shared" si="6"/>
        <v>30.545148696833806</v>
      </c>
      <c r="O568" s="50"/>
    </row>
    <row r="569" spans="3:15" x14ac:dyDescent="0.25">
      <c r="C569" s="27">
        <f t="shared" si="7"/>
        <v>1020782</v>
      </c>
      <c r="D569" s="62">
        <f t="shared" si="5"/>
        <v>2780132.9</v>
      </c>
      <c r="E569" s="54">
        <f t="shared" si="5"/>
        <v>1592.6295343776678</v>
      </c>
      <c r="G569" s="48">
        <f t="shared" si="8"/>
        <v>27397029.020919967</v>
      </c>
      <c r="N569" s="50">
        <f t="shared" si="6"/>
        <v>30.545148696833806</v>
      </c>
      <c r="O569" s="50"/>
    </row>
    <row r="570" spans="3:15" x14ac:dyDescent="0.25">
      <c r="C570" s="27">
        <f t="shared" si="7"/>
        <v>1020782</v>
      </c>
      <c r="D570" s="62">
        <f t="shared" si="5"/>
        <v>2780132.9</v>
      </c>
      <c r="E570" s="54">
        <f t="shared" si="5"/>
        <v>1592.6295343776678</v>
      </c>
      <c r="G570" s="48">
        <f t="shared" si="8"/>
        <v>27397029.020919967</v>
      </c>
      <c r="N570" s="50">
        <f t="shared" si="6"/>
        <v>30.545148696833806</v>
      </c>
      <c r="O570" s="50"/>
    </row>
    <row r="571" spans="3:15" x14ac:dyDescent="0.25">
      <c r="C571" s="27">
        <f t="shared" si="7"/>
        <v>1020782</v>
      </c>
      <c r="D571" s="62">
        <f t="shared" si="5"/>
        <v>2780132.9</v>
      </c>
      <c r="E571" s="54">
        <f t="shared" si="5"/>
        <v>1592.6295343776678</v>
      </c>
      <c r="G571" s="48">
        <f t="shared" si="8"/>
        <v>27397029.020919967</v>
      </c>
      <c r="N571" s="50">
        <f t="shared" si="6"/>
        <v>30.545148696833806</v>
      </c>
      <c r="O571" s="50"/>
    </row>
    <row r="572" spans="3:15" x14ac:dyDescent="0.25">
      <c r="C572" s="27">
        <f t="shared" si="7"/>
        <v>1020782</v>
      </c>
      <c r="D572" s="62">
        <f t="shared" si="5"/>
        <v>2780132.9</v>
      </c>
      <c r="E572" s="54">
        <f t="shared" si="5"/>
        <v>1592.6295343776678</v>
      </c>
      <c r="G572" s="48">
        <f t="shared" si="8"/>
        <v>27397029.020919967</v>
      </c>
      <c r="N572" s="50">
        <f t="shared" si="6"/>
        <v>30.545148696833806</v>
      </c>
      <c r="O572" s="50"/>
    </row>
    <row r="573" spans="3:15" x14ac:dyDescent="0.25">
      <c r="C573" s="27">
        <f t="shared" si="7"/>
        <v>1020782</v>
      </c>
      <c r="D573" s="62">
        <f t="shared" si="5"/>
        <v>2780132.9</v>
      </c>
      <c r="E573" s="54">
        <f t="shared" si="5"/>
        <v>1592.6295343776678</v>
      </c>
      <c r="G573" s="48">
        <f t="shared" si="8"/>
        <v>27397029.020919967</v>
      </c>
      <c r="N573" s="50">
        <f t="shared" si="6"/>
        <v>30.545148696833806</v>
      </c>
      <c r="O573" s="50"/>
    </row>
    <row r="574" spans="3:15" x14ac:dyDescent="0.25">
      <c r="C574" s="27">
        <f t="shared" si="7"/>
        <v>1020782</v>
      </c>
      <c r="D574" s="62">
        <f t="shared" si="5"/>
        <v>2780132.9</v>
      </c>
      <c r="E574" s="54">
        <f t="shared" si="5"/>
        <v>1592.6295343776678</v>
      </c>
      <c r="G574" s="48">
        <f t="shared" si="8"/>
        <v>27397029.020919967</v>
      </c>
      <c r="N574" s="50">
        <f t="shared" si="6"/>
        <v>30.545148696833806</v>
      </c>
      <c r="O574" s="50"/>
    </row>
    <row r="575" spans="3:15" x14ac:dyDescent="0.25">
      <c r="C575" s="27">
        <f t="shared" si="7"/>
        <v>1020782</v>
      </c>
      <c r="D575" s="62">
        <f t="shared" si="5"/>
        <v>2780132.9</v>
      </c>
      <c r="E575" s="54">
        <f t="shared" si="5"/>
        <v>1592.6295343776678</v>
      </c>
      <c r="G575" s="48">
        <f t="shared" si="8"/>
        <v>27397029.020919967</v>
      </c>
      <c r="N575" s="50">
        <f t="shared" si="6"/>
        <v>30.545148696833806</v>
      </c>
      <c r="O575" s="50"/>
    </row>
    <row r="576" spans="3:15" x14ac:dyDescent="0.25">
      <c r="C576" s="27">
        <f t="shared" si="7"/>
        <v>1020782</v>
      </c>
      <c r="D576" s="62">
        <f t="shared" si="5"/>
        <v>2780132.9</v>
      </c>
      <c r="E576" s="54">
        <f t="shared" si="5"/>
        <v>1592.6295343776678</v>
      </c>
      <c r="G576" s="48">
        <f t="shared" si="8"/>
        <v>27397029.020919967</v>
      </c>
      <c r="N576" s="50">
        <f t="shared" si="6"/>
        <v>30.545148696833806</v>
      </c>
      <c r="O576" s="50"/>
    </row>
    <row r="577" spans="3:15" x14ac:dyDescent="0.25">
      <c r="C577" s="27">
        <f t="shared" si="7"/>
        <v>1020782</v>
      </c>
      <c r="D577" s="62">
        <f t="shared" si="5"/>
        <v>2780132.9</v>
      </c>
      <c r="E577" s="54">
        <f t="shared" si="5"/>
        <v>1592.6295343776678</v>
      </c>
      <c r="G577" s="48">
        <f t="shared" si="8"/>
        <v>27397029.020919967</v>
      </c>
      <c r="N577" s="50">
        <f t="shared" si="6"/>
        <v>30.545148696833806</v>
      </c>
      <c r="O577" s="50"/>
    </row>
    <row r="578" spans="3:15" x14ac:dyDescent="0.25">
      <c r="C578" s="27">
        <f t="shared" si="7"/>
        <v>1020782</v>
      </c>
      <c r="D578" s="62">
        <f t="shared" si="5"/>
        <v>2780132.9</v>
      </c>
      <c r="E578" s="54">
        <f t="shared" si="5"/>
        <v>1592.6295343776678</v>
      </c>
      <c r="G578" s="48">
        <f t="shared" si="8"/>
        <v>27397029.020919967</v>
      </c>
      <c r="N578" s="50">
        <f t="shared" si="6"/>
        <v>30.545148696833806</v>
      </c>
      <c r="O578" s="50"/>
    </row>
    <row r="579" spans="3:15" x14ac:dyDescent="0.25">
      <c r="C579" s="27">
        <f t="shared" si="7"/>
        <v>1020782</v>
      </c>
      <c r="D579" s="62">
        <f t="shared" si="7"/>
        <v>2780132.9</v>
      </c>
      <c r="E579" s="54">
        <f t="shared" si="7"/>
        <v>1592.6295343776678</v>
      </c>
      <c r="G579" s="48">
        <f t="shared" si="8"/>
        <v>27397029.020919967</v>
      </c>
      <c r="N579" s="50">
        <f t="shared" ref="N579:N642" si="9">N578</f>
        <v>30.545148696833806</v>
      </c>
      <c r="O579" s="50"/>
    </row>
    <row r="580" spans="3:15" x14ac:dyDescent="0.25">
      <c r="C580" s="27">
        <f t="shared" ref="C580:E595" si="10">C579</f>
        <v>1020782</v>
      </c>
      <c r="D580" s="62">
        <f t="shared" si="10"/>
        <v>2780132.9</v>
      </c>
      <c r="E580" s="54">
        <f t="shared" si="10"/>
        <v>1592.6295343776678</v>
      </c>
      <c r="G580" s="48">
        <f t="shared" ref="G580:G643" si="11">G579</f>
        <v>27397029.020919967</v>
      </c>
      <c r="N580" s="50">
        <f t="shared" si="9"/>
        <v>30.545148696833806</v>
      </c>
      <c r="O580" s="50"/>
    </row>
    <row r="581" spans="3:15" x14ac:dyDescent="0.25">
      <c r="C581" s="27">
        <f t="shared" si="10"/>
        <v>1020782</v>
      </c>
      <c r="D581" s="62">
        <f t="shared" si="10"/>
        <v>2780132.9</v>
      </c>
      <c r="E581" s="54">
        <f t="shared" si="10"/>
        <v>1592.6295343776678</v>
      </c>
      <c r="G581" s="48">
        <f t="shared" si="11"/>
        <v>27397029.020919967</v>
      </c>
      <c r="N581" s="50">
        <f t="shared" si="9"/>
        <v>30.545148696833806</v>
      </c>
      <c r="O581" s="50"/>
    </row>
    <row r="582" spans="3:15" x14ac:dyDescent="0.25">
      <c r="C582" s="27">
        <f t="shared" si="10"/>
        <v>1020782</v>
      </c>
      <c r="D582" s="62">
        <f t="shared" si="10"/>
        <v>2780132.9</v>
      </c>
      <c r="E582" s="54">
        <f t="shared" si="10"/>
        <v>1592.6295343776678</v>
      </c>
      <c r="G582" s="48">
        <f t="shared" si="11"/>
        <v>27397029.020919967</v>
      </c>
      <c r="N582" s="50">
        <f t="shared" si="9"/>
        <v>30.545148696833806</v>
      </c>
      <c r="O582" s="50"/>
    </row>
    <row r="583" spans="3:15" x14ac:dyDescent="0.25">
      <c r="C583" s="27">
        <f t="shared" si="10"/>
        <v>1020782</v>
      </c>
      <c r="D583" s="62">
        <f t="shared" si="10"/>
        <v>2780132.9</v>
      </c>
      <c r="E583" s="54">
        <f t="shared" si="10"/>
        <v>1592.6295343776678</v>
      </c>
      <c r="G583" s="48">
        <f t="shared" si="11"/>
        <v>27397029.020919967</v>
      </c>
      <c r="N583" s="50">
        <f t="shared" si="9"/>
        <v>30.545148696833806</v>
      </c>
      <c r="O583" s="50"/>
    </row>
    <row r="584" spans="3:15" x14ac:dyDescent="0.25">
      <c r="C584" s="27">
        <f t="shared" si="10"/>
        <v>1020782</v>
      </c>
      <c r="D584" s="62">
        <f t="shared" si="10"/>
        <v>2780132.9</v>
      </c>
      <c r="E584" s="54">
        <f t="shared" si="10"/>
        <v>1592.6295343776678</v>
      </c>
      <c r="G584" s="48">
        <f t="shared" si="11"/>
        <v>27397029.020919967</v>
      </c>
      <c r="N584" s="50">
        <f t="shared" si="9"/>
        <v>30.545148696833806</v>
      </c>
      <c r="O584" s="50"/>
    </row>
    <row r="585" spans="3:15" x14ac:dyDescent="0.25">
      <c r="C585" s="27">
        <f t="shared" si="10"/>
        <v>1020782</v>
      </c>
      <c r="D585" s="62">
        <f t="shared" si="10"/>
        <v>2780132.9</v>
      </c>
      <c r="E585" s="54">
        <f t="shared" si="10"/>
        <v>1592.6295343776678</v>
      </c>
      <c r="G585" s="48">
        <f t="shared" si="11"/>
        <v>27397029.020919967</v>
      </c>
      <c r="N585" s="50">
        <f t="shared" si="9"/>
        <v>30.545148696833806</v>
      </c>
      <c r="O585" s="50"/>
    </row>
    <row r="586" spans="3:15" x14ac:dyDescent="0.25">
      <c r="C586" s="27">
        <f t="shared" si="10"/>
        <v>1020782</v>
      </c>
      <c r="D586" s="62">
        <f t="shared" si="10"/>
        <v>2780132.9</v>
      </c>
      <c r="E586" s="54">
        <f t="shared" si="10"/>
        <v>1592.6295343776678</v>
      </c>
      <c r="G586" s="48">
        <f t="shared" si="11"/>
        <v>27397029.020919967</v>
      </c>
      <c r="N586" s="50">
        <f t="shared" si="9"/>
        <v>30.545148696833806</v>
      </c>
      <c r="O586" s="50"/>
    </row>
    <row r="587" spans="3:15" x14ac:dyDescent="0.25">
      <c r="C587" s="27">
        <f t="shared" si="10"/>
        <v>1020782</v>
      </c>
      <c r="D587" s="62">
        <f t="shared" si="10"/>
        <v>2780132.9</v>
      </c>
      <c r="E587" s="54">
        <f t="shared" si="10"/>
        <v>1592.6295343776678</v>
      </c>
      <c r="G587" s="48">
        <f t="shared" si="11"/>
        <v>27397029.020919967</v>
      </c>
      <c r="N587" s="50">
        <f t="shared" si="9"/>
        <v>30.545148696833806</v>
      </c>
      <c r="O587" s="50"/>
    </row>
    <row r="588" spans="3:15" x14ac:dyDescent="0.25">
      <c r="C588" s="27">
        <f t="shared" si="10"/>
        <v>1020782</v>
      </c>
      <c r="D588" s="62">
        <f t="shared" si="10"/>
        <v>2780132.9</v>
      </c>
      <c r="E588" s="54">
        <f t="shared" si="10"/>
        <v>1592.6295343776678</v>
      </c>
      <c r="G588" s="48">
        <f t="shared" si="11"/>
        <v>27397029.020919967</v>
      </c>
      <c r="N588" s="50">
        <f t="shared" si="9"/>
        <v>30.545148696833806</v>
      </c>
      <c r="O588" s="50"/>
    </row>
    <row r="589" spans="3:15" x14ac:dyDescent="0.25">
      <c r="C589" s="27">
        <f t="shared" si="10"/>
        <v>1020782</v>
      </c>
      <c r="D589" s="62">
        <f t="shared" si="10"/>
        <v>2780132.9</v>
      </c>
      <c r="E589" s="54">
        <f t="shared" si="10"/>
        <v>1592.6295343776678</v>
      </c>
      <c r="G589" s="48">
        <f t="shared" si="11"/>
        <v>27397029.020919967</v>
      </c>
      <c r="N589" s="50">
        <f t="shared" si="9"/>
        <v>30.545148696833806</v>
      </c>
      <c r="O589" s="50"/>
    </row>
    <row r="590" spans="3:15" x14ac:dyDescent="0.25">
      <c r="C590" s="27">
        <f t="shared" si="10"/>
        <v>1020782</v>
      </c>
      <c r="D590" s="62">
        <f t="shared" si="10"/>
        <v>2780132.9</v>
      </c>
      <c r="E590" s="54">
        <f t="shared" si="10"/>
        <v>1592.6295343776678</v>
      </c>
      <c r="G590" s="48">
        <f t="shared" si="11"/>
        <v>27397029.020919967</v>
      </c>
      <c r="N590" s="50">
        <f t="shared" si="9"/>
        <v>30.545148696833806</v>
      </c>
      <c r="O590" s="50"/>
    </row>
    <row r="591" spans="3:15" x14ac:dyDescent="0.25">
      <c r="C591" s="27">
        <f t="shared" si="10"/>
        <v>1020782</v>
      </c>
      <c r="D591" s="62">
        <f t="shared" si="10"/>
        <v>2780132.9</v>
      </c>
      <c r="E591" s="54">
        <f t="shared" si="10"/>
        <v>1592.6295343776678</v>
      </c>
      <c r="G591" s="48">
        <f t="shared" si="11"/>
        <v>27397029.020919967</v>
      </c>
      <c r="N591" s="50">
        <f t="shared" si="9"/>
        <v>30.545148696833806</v>
      </c>
      <c r="O591" s="50"/>
    </row>
    <row r="592" spans="3:15" x14ac:dyDescent="0.25">
      <c r="C592" s="27">
        <f t="shared" si="10"/>
        <v>1020782</v>
      </c>
      <c r="D592" s="62">
        <f t="shared" si="10"/>
        <v>2780132.9</v>
      </c>
      <c r="E592" s="54">
        <f t="shared" si="10"/>
        <v>1592.6295343776678</v>
      </c>
      <c r="G592" s="48">
        <f t="shared" si="11"/>
        <v>27397029.020919967</v>
      </c>
      <c r="N592" s="50">
        <f t="shared" si="9"/>
        <v>30.545148696833806</v>
      </c>
      <c r="O592" s="50"/>
    </row>
    <row r="593" spans="3:15" x14ac:dyDescent="0.25">
      <c r="C593" s="27">
        <f t="shared" si="10"/>
        <v>1020782</v>
      </c>
      <c r="D593" s="62">
        <f t="shared" si="10"/>
        <v>2780132.9</v>
      </c>
      <c r="E593" s="54">
        <f t="shared" si="10"/>
        <v>1592.6295343776678</v>
      </c>
      <c r="G593" s="48">
        <f t="shared" si="11"/>
        <v>27397029.020919967</v>
      </c>
      <c r="N593" s="50">
        <f t="shared" si="9"/>
        <v>30.545148696833806</v>
      </c>
      <c r="O593" s="50"/>
    </row>
    <row r="594" spans="3:15" x14ac:dyDescent="0.25">
      <c r="C594" s="27">
        <f t="shared" si="10"/>
        <v>1020782</v>
      </c>
      <c r="D594" s="62">
        <f t="shared" si="10"/>
        <v>2780132.9</v>
      </c>
      <c r="E594" s="54">
        <f t="shared" si="10"/>
        <v>1592.6295343776678</v>
      </c>
      <c r="G594" s="48">
        <f t="shared" si="11"/>
        <v>27397029.020919967</v>
      </c>
      <c r="N594" s="50">
        <f t="shared" si="9"/>
        <v>30.545148696833806</v>
      </c>
      <c r="O594" s="50"/>
    </row>
    <row r="595" spans="3:15" x14ac:dyDescent="0.25">
      <c r="C595" s="27">
        <f t="shared" si="10"/>
        <v>1020782</v>
      </c>
      <c r="D595" s="62">
        <f t="shared" si="10"/>
        <v>2780132.9</v>
      </c>
      <c r="E595" s="54">
        <f t="shared" si="10"/>
        <v>1592.6295343776678</v>
      </c>
      <c r="G595" s="48">
        <f t="shared" si="11"/>
        <v>27397029.020919967</v>
      </c>
      <c r="N595" s="50">
        <f t="shared" si="9"/>
        <v>30.545148696833806</v>
      </c>
      <c r="O595" s="50"/>
    </row>
    <row r="596" spans="3:15" x14ac:dyDescent="0.25">
      <c r="C596" s="27">
        <f t="shared" ref="C596:E611" si="12">C595</f>
        <v>1020782</v>
      </c>
      <c r="D596" s="62">
        <f t="shared" si="12"/>
        <v>2780132.9</v>
      </c>
      <c r="E596" s="54">
        <f t="shared" si="12"/>
        <v>1592.6295343776678</v>
      </c>
      <c r="G596" s="48">
        <f t="shared" si="11"/>
        <v>27397029.020919967</v>
      </c>
      <c r="N596" s="50">
        <f t="shared" si="9"/>
        <v>30.545148696833806</v>
      </c>
      <c r="O596" s="50"/>
    </row>
    <row r="597" spans="3:15" x14ac:dyDescent="0.25">
      <c r="C597" s="27">
        <f t="shared" si="12"/>
        <v>1020782</v>
      </c>
      <c r="D597" s="62">
        <f t="shared" si="12"/>
        <v>2780132.9</v>
      </c>
      <c r="E597" s="54">
        <f t="shared" si="12"/>
        <v>1592.6295343776678</v>
      </c>
      <c r="G597" s="48">
        <f t="shared" si="11"/>
        <v>27397029.020919967</v>
      </c>
      <c r="N597" s="50">
        <f t="shared" si="9"/>
        <v>30.545148696833806</v>
      </c>
      <c r="O597" s="50"/>
    </row>
    <row r="598" spans="3:15" x14ac:dyDescent="0.25">
      <c r="C598" s="27">
        <f t="shared" si="12"/>
        <v>1020782</v>
      </c>
      <c r="D598" s="62">
        <f t="shared" si="12"/>
        <v>2780132.9</v>
      </c>
      <c r="E598" s="54">
        <f t="shared" si="12"/>
        <v>1592.6295343776678</v>
      </c>
      <c r="G598" s="48">
        <f t="shared" si="11"/>
        <v>27397029.020919967</v>
      </c>
      <c r="N598" s="50">
        <f t="shared" si="9"/>
        <v>30.545148696833806</v>
      </c>
      <c r="O598" s="50"/>
    </row>
    <row r="599" spans="3:15" x14ac:dyDescent="0.25">
      <c r="C599" s="27">
        <f t="shared" si="12"/>
        <v>1020782</v>
      </c>
      <c r="D599" s="62">
        <f t="shared" si="12"/>
        <v>2780132.9</v>
      </c>
      <c r="E599" s="54">
        <f t="shared" si="12"/>
        <v>1592.6295343776678</v>
      </c>
      <c r="G599" s="48">
        <f t="shared" si="11"/>
        <v>27397029.020919967</v>
      </c>
      <c r="N599" s="50">
        <f t="shared" si="9"/>
        <v>30.545148696833806</v>
      </c>
      <c r="O599" s="50"/>
    </row>
    <row r="600" spans="3:15" x14ac:dyDescent="0.25">
      <c r="C600" s="27">
        <f t="shared" si="12"/>
        <v>1020782</v>
      </c>
      <c r="D600" s="62">
        <f t="shared" si="12"/>
        <v>2780132.9</v>
      </c>
      <c r="E600" s="54">
        <f t="shared" si="12"/>
        <v>1592.6295343776678</v>
      </c>
      <c r="G600" s="48">
        <f t="shared" si="11"/>
        <v>27397029.020919967</v>
      </c>
      <c r="N600" s="50">
        <f t="shared" si="9"/>
        <v>30.545148696833806</v>
      </c>
      <c r="O600" s="50"/>
    </row>
    <row r="601" spans="3:15" x14ac:dyDescent="0.25">
      <c r="C601" s="27">
        <f t="shared" si="12"/>
        <v>1020782</v>
      </c>
      <c r="D601" s="62">
        <f t="shared" si="12"/>
        <v>2780132.9</v>
      </c>
      <c r="E601" s="54">
        <f t="shared" si="12"/>
        <v>1592.6295343776678</v>
      </c>
      <c r="G601" s="48">
        <f t="shared" si="11"/>
        <v>27397029.020919967</v>
      </c>
      <c r="N601" s="50">
        <f t="shared" si="9"/>
        <v>30.545148696833806</v>
      </c>
      <c r="O601" s="50"/>
    </row>
    <row r="602" spans="3:15" x14ac:dyDescent="0.25">
      <c r="C602" s="27">
        <f t="shared" si="12"/>
        <v>1020782</v>
      </c>
      <c r="D602" s="62">
        <f t="shared" si="12"/>
        <v>2780132.9</v>
      </c>
      <c r="E602" s="54">
        <f t="shared" si="12"/>
        <v>1592.6295343776678</v>
      </c>
      <c r="G602" s="48">
        <f t="shared" si="11"/>
        <v>27397029.020919967</v>
      </c>
      <c r="N602" s="50">
        <f t="shared" si="9"/>
        <v>30.545148696833806</v>
      </c>
      <c r="O602" s="50"/>
    </row>
    <row r="603" spans="3:15" x14ac:dyDescent="0.25">
      <c r="C603" s="27">
        <f t="shared" si="12"/>
        <v>1020782</v>
      </c>
      <c r="D603" s="62">
        <f t="shared" si="12"/>
        <v>2780132.9</v>
      </c>
      <c r="E603" s="54">
        <f t="shared" si="12"/>
        <v>1592.6295343776678</v>
      </c>
      <c r="G603" s="48">
        <f t="shared" si="11"/>
        <v>27397029.020919967</v>
      </c>
      <c r="N603" s="50">
        <f t="shared" si="9"/>
        <v>30.545148696833806</v>
      </c>
      <c r="O603" s="50"/>
    </row>
    <row r="604" spans="3:15" x14ac:dyDescent="0.25">
      <c r="C604" s="27">
        <f t="shared" si="12"/>
        <v>1020782</v>
      </c>
      <c r="D604" s="62">
        <f t="shared" si="12"/>
        <v>2780132.9</v>
      </c>
      <c r="E604" s="54">
        <f t="shared" si="12"/>
        <v>1592.6295343776678</v>
      </c>
      <c r="G604" s="48">
        <f t="shared" si="11"/>
        <v>27397029.020919967</v>
      </c>
      <c r="N604" s="50">
        <f t="shared" si="9"/>
        <v>30.545148696833806</v>
      </c>
      <c r="O604" s="50"/>
    </row>
    <row r="605" spans="3:15" x14ac:dyDescent="0.25">
      <c r="C605" s="27">
        <f t="shared" si="12"/>
        <v>1020782</v>
      </c>
      <c r="D605" s="62">
        <f t="shared" si="12"/>
        <v>2780132.9</v>
      </c>
      <c r="E605" s="54">
        <f t="shared" si="12"/>
        <v>1592.6295343776678</v>
      </c>
      <c r="G605" s="48">
        <f t="shared" si="11"/>
        <v>27397029.020919967</v>
      </c>
      <c r="N605" s="50">
        <f t="shared" si="9"/>
        <v>30.545148696833806</v>
      </c>
      <c r="O605" s="50"/>
    </row>
    <row r="606" spans="3:15" x14ac:dyDescent="0.25">
      <c r="C606" s="27">
        <f t="shared" si="12"/>
        <v>1020782</v>
      </c>
      <c r="D606" s="62">
        <f t="shared" si="12"/>
        <v>2780132.9</v>
      </c>
      <c r="E606" s="54">
        <f t="shared" si="12"/>
        <v>1592.6295343776678</v>
      </c>
      <c r="G606" s="48">
        <f t="shared" si="11"/>
        <v>27397029.020919967</v>
      </c>
      <c r="N606" s="50">
        <f t="shared" si="9"/>
        <v>30.545148696833806</v>
      </c>
      <c r="O606" s="50"/>
    </row>
    <row r="607" spans="3:15" x14ac:dyDescent="0.25">
      <c r="C607" s="27">
        <f t="shared" si="12"/>
        <v>1020782</v>
      </c>
      <c r="D607" s="62">
        <f t="shared" si="12"/>
        <v>2780132.9</v>
      </c>
      <c r="E607" s="54">
        <f t="shared" si="12"/>
        <v>1592.6295343776678</v>
      </c>
      <c r="G607" s="48">
        <f t="shared" si="11"/>
        <v>27397029.020919967</v>
      </c>
      <c r="N607" s="50">
        <f t="shared" si="9"/>
        <v>30.545148696833806</v>
      </c>
      <c r="O607" s="50"/>
    </row>
    <row r="608" spans="3:15" x14ac:dyDescent="0.25">
      <c r="C608" s="27">
        <f t="shared" si="12"/>
        <v>1020782</v>
      </c>
      <c r="D608" s="62">
        <f t="shared" si="12"/>
        <v>2780132.9</v>
      </c>
      <c r="E608" s="54">
        <f t="shared" si="12"/>
        <v>1592.6295343776678</v>
      </c>
      <c r="G608" s="48">
        <f t="shared" si="11"/>
        <v>27397029.020919967</v>
      </c>
      <c r="N608" s="50">
        <f t="shared" si="9"/>
        <v>30.545148696833806</v>
      </c>
      <c r="O608" s="50"/>
    </row>
    <row r="609" spans="3:15" x14ac:dyDescent="0.25">
      <c r="C609" s="27">
        <f t="shared" si="12"/>
        <v>1020782</v>
      </c>
      <c r="D609" s="62">
        <f t="shared" si="12"/>
        <v>2780132.9</v>
      </c>
      <c r="E609" s="54">
        <f t="shared" si="12"/>
        <v>1592.6295343776678</v>
      </c>
      <c r="G609" s="48">
        <f t="shared" si="11"/>
        <v>27397029.020919967</v>
      </c>
      <c r="N609" s="50">
        <f t="shared" si="9"/>
        <v>30.545148696833806</v>
      </c>
      <c r="O609" s="50"/>
    </row>
    <row r="610" spans="3:15" x14ac:dyDescent="0.25">
      <c r="C610" s="27">
        <f t="shared" si="12"/>
        <v>1020782</v>
      </c>
      <c r="D610" s="62">
        <f t="shared" si="12"/>
        <v>2780132.9</v>
      </c>
      <c r="E610" s="54">
        <f t="shared" si="12"/>
        <v>1592.6295343776678</v>
      </c>
      <c r="G610" s="48">
        <f t="shared" si="11"/>
        <v>27397029.020919967</v>
      </c>
      <c r="N610" s="50">
        <f t="shared" si="9"/>
        <v>30.545148696833806</v>
      </c>
      <c r="O610" s="50"/>
    </row>
    <row r="611" spans="3:15" x14ac:dyDescent="0.25">
      <c r="C611" s="27">
        <f t="shared" si="12"/>
        <v>1020782</v>
      </c>
      <c r="D611" s="62">
        <f t="shared" si="12"/>
        <v>2780132.9</v>
      </c>
      <c r="E611" s="54">
        <f t="shared" si="12"/>
        <v>1592.6295343776678</v>
      </c>
      <c r="G611" s="48">
        <f t="shared" si="11"/>
        <v>27397029.020919967</v>
      </c>
      <c r="N611" s="50">
        <f t="shared" si="9"/>
        <v>30.545148696833806</v>
      </c>
      <c r="O611" s="50"/>
    </row>
    <row r="612" spans="3:15" x14ac:dyDescent="0.25">
      <c r="C612" s="27">
        <f t="shared" ref="C612:E627" si="13">C611</f>
        <v>1020782</v>
      </c>
      <c r="D612" s="62">
        <f t="shared" si="13"/>
        <v>2780132.9</v>
      </c>
      <c r="E612" s="54">
        <f t="shared" si="13"/>
        <v>1592.6295343776678</v>
      </c>
      <c r="G612" s="48">
        <f t="shared" si="11"/>
        <v>27397029.020919967</v>
      </c>
      <c r="N612" s="50">
        <f t="shared" si="9"/>
        <v>30.545148696833806</v>
      </c>
      <c r="O612" s="50"/>
    </row>
    <row r="613" spans="3:15" x14ac:dyDescent="0.25">
      <c r="C613" s="27">
        <f t="shared" si="13"/>
        <v>1020782</v>
      </c>
      <c r="D613" s="62">
        <f t="shared" si="13"/>
        <v>2780132.9</v>
      </c>
      <c r="E613" s="54">
        <f t="shared" si="13"/>
        <v>1592.6295343776678</v>
      </c>
      <c r="G613" s="48">
        <f t="shared" si="11"/>
        <v>27397029.020919967</v>
      </c>
      <c r="N613" s="50">
        <f t="shared" si="9"/>
        <v>30.545148696833806</v>
      </c>
      <c r="O613" s="50"/>
    </row>
    <row r="614" spans="3:15" x14ac:dyDescent="0.25">
      <c r="C614" s="27">
        <f t="shared" si="13"/>
        <v>1020782</v>
      </c>
      <c r="D614" s="62">
        <f t="shared" si="13"/>
        <v>2780132.9</v>
      </c>
      <c r="E614" s="54">
        <f t="shared" si="13"/>
        <v>1592.6295343776678</v>
      </c>
      <c r="G614" s="48">
        <f t="shared" si="11"/>
        <v>27397029.020919967</v>
      </c>
      <c r="N614" s="50">
        <f t="shared" si="9"/>
        <v>30.545148696833806</v>
      </c>
      <c r="O614" s="50"/>
    </row>
    <row r="615" spans="3:15" x14ac:dyDescent="0.25">
      <c r="C615" s="27">
        <f t="shared" si="13"/>
        <v>1020782</v>
      </c>
      <c r="D615" s="62">
        <f t="shared" si="13"/>
        <v>2780132.9</v>
      </c>
      <c r="E615" s="54">
        <f t="shared" si="13"/>
        <v>1592.6295343776678</v>
      </c>
      <c r="G615" s="48">
        <f t="shared" si="11"/>
        <v>27397029.020919967</v>
      </c>
      <c r="N615" s="50">
        <f t="shared" si="9"/>
        <v>30.545148696833806</v>
      </c>
      <c r="O615" s="50"/>
    </row>
    <row r="616" spans="3:15" x14ac:dyDescent="0.25">
      <c r="C616" s="27">
        <f t="shared" si="13"/>
        <v>1020782</v>
      </c>
      <c r="D616" s="62">
        <f t="shared" si="13"/>
        <v>2780132.9</v>
      </c>
      <c r="E616" s="54">
        <f t="shared" si="13"/>
        <v>1592.6295343776678</v>
      </c>
      <c r="G616" s="48">
        <f t="shared" si="11"/>
        <v>27397029.020919967</v>
      </c>
      <c r="N616" s="50">
        <f t="shared" si="9"/>
        <v>30.545148696833806</v>
      </c>
      <c r="O616" s="50"/>
    </row>
    <row r="617" spans="3:15" x14ac:dyDescent="0.25">
      <c r="C617" s="27">
        <f t="shared" si="13"/>
        <v>1020782</v>
      </c>
      <c r="D617" s="62">
        <f t="shared" si="13"/>
        <v>2780132.9</v>
      </c>
      <c r="E617" s="54">
        <f t="shared" si="13"/>
        <v>1592.6295343776678</v>
      </c>
      <c r="G617" s="48">
        <f t="shared" si="11"/>
        <v>27397029.020919967</v>
      </c>
      <c r="N617" s="50">
        <f t="shared" si="9"/>
        <v>30.545148696833806</v>
      </c>
      <c r="O617" s="50"/>
    </row>
    <row r="618" spans="3:15" x14ac:dyDescent="0.25">
      <c r="C618" s="27">
        <f t="shared" si="13"/>
        <v>1020782</v>
      </c>
      <c r="D618" s="62">
        <f t="shared" si="13"/>
        <v>2780132.9</v>
      </c>
      <c r="E618" s="54">
        <f t="shared" si="13"/>
        <v>1592.6295343776678</v>
      </c>
      <c r="G618" s="48">
        <f t="shared" si="11"/>
        <v>27397029.020919967</v>
      </c>
      <c r="N618" s="50">
        <f t="shared" si="9"/>
        <v>30.545148696833806</v>
      </c>
      <c r="O618" s="50"/>
    </row>
    <row r="619" spans="3:15" x14ac:dyDescent="0.25">
      <c r="C619" s="27">
        <f t="shared" si="13"/>
        <v>1020782</v>
      </c>
      <c r="D619" s="62">
        <f t="shared" si="13"/>
        <v>2780132.9</v>
      </c>
      <c r="E619" s="54">
        <f t="shared" si="13"/>
        <v>1592.6295343776678</v>
      </c>
      <c r="G619" s="48">
        <f t="shared" si="11"/>
        <v>27397029.020919967</v>
      </c>
      <c r="N619" s="50">
        <f t="shared" si="9"/>
        <v>30.545148696833806</v>
      </c>
      <c r="O619" s="50"/>
    </row>
    <row r="620" spans="3:15" x14ac:dyDescent="0.25">
      <c r="C620" s="27">
        <f t="shared" si="13"/>
        <v>1020782</v>
      </c>
      <c r="D620" s="62">
        <f t="shared" si="13"/>
        <v>2780132.9</v>
      </c>
      <c r="E620" s="54">
        <f t="shared" si="13"/>
        <v>1592.6295343776678</v>
      </c>
      <c r="G620" s="48">
        <f t="shared" si="11"/>
        <v>27397029.020919967</v>
      </c>
      <c r="N620" s="50">
        <f t="shared" si="9"/>
        <v>30.545148696833806</v>
      </c>
      <c r="O620" s="50"/>
    </row>
    <row r="621" spans="3:15" x14ac:dyDescent="0.25">
      <c r="C621" s="27">
        <f t="shared" si="13"/>
        <v>1020782</v>
      </c>
      <c r="D621" s="62">
        <f t="shared" si="13"/>
        <v>2780132.9</v>
      </c>
      <c r="E621" s="54">
        <f t="shared" si="13"/>
        <v>1592.6295343776678</v>
      </c>
      <c r="G621" s="48">
        <f t="shared" si="11"/>
        <v>27397029.020919967</v>
      </c>
      <c r="N621" s="50">
        <f t="shared" si="9"/>
        <v>30.545148696833806</v>
      </c>
      <c r="O621" s="50"/>
    </row>
    <row r="622" spans="3:15" x14ac:dyDescent="0.25">
      <c r="C622" s="27">
        <f t="shared" si="13"/>
        <v>1020782</v>
      </c>
      <c r="D622" s="62">
        <f t="shared" si="13"/>
        <v>2780132.9</v>
      </c>
      <c r="E622" s="54">
        <f t="shared" si="13"/>
        <v>1592.6295343776678</v>
      </c>
      <c r="G622" s="48">
        <f t="shared" si="11"/>
        <v>27397029.020919967</v>
      </c>
      <c r="N622" s="50">
        <f t="shared" si="9"/>
        <v>30.545148696833806</v>
      </c>
      <c r="O622" s="50"/>
    </row>
    <row r="623" spans="3:15" x14ac:dyDescent="0.25">
      <c r="C623" s="27">
        <f t="shared" si="13"/>
        <v>1020782</v>
      </c>
      <c r="D623" s="62">
        <f t="shared" si="13"/>
        <v>2780132.9</v>
      </c>
      <c r="E623" s="54">
        <f t="shared" si="13"/>
        <v>1592.6295343776678</v>
      </c>
      <c r="G623" s="48">
        <f t="shared" si="11"/>
        <v>27397029.020919967</v>
      </c>
      <c r="N623" s="50">
        <f t="shared" si="9"/>
        <v>30.545148696833806</v>
      </c>
      <c r="O623" s="50"/>
    </row>
    <row r="624" spans="3:15" x14ac:dyDescent="0.25">
      <c r="C624" s="27">
        <f t="shared" si="13"/>
        <v>1020782</v>
      </c>
      <c r="D624" s="62">
        <f t="shared" si="13"/>
        <v>2780132.9</v>
      </c>
      <c r="E624" s="54">
        <f t="shared" si="13"/>
        <v>1592.6295343776678</v>
      </c>
      <c r="G624" s="48">
        <f t="shared" si="11"/>
        <v>27397029.020919967</v>
      </c>
      <c r="N624" s="50">
        <f t="shared" si="9"/>
        <v>30.545148696833806</v>
      </c>
      <c r="O624" s="50"/>
    </row>
    <row r="625" spans="3:15" x14ac:dyDescent="0.25">
      <c r="C625" s="27">
        <f t="shared" si="13"/>
        <v>1020782</v>
      </c>
      <c r="D625" s="62">
        <f t="shared" si="13"/>
        <v>2780132.9</v>
      </c>
      <c r="E625" s="54">
        <f t="shared" si="13"/>
        <v>1592.6295343776678</v>
      </c>
      <c r="G625" s="48">
        <f t="shared" si="11"/>
        <v>27397029.020919967</v>
      </c>
      <c r="N625" s="50">
        <f t="shared" si="9"/>
        <v>30.545148696833806</v>
      </c>
      <c r="O625" s="50"/>
    </row>
    <row r="626" spans="3:15" x14ac:dyDescent="0.25">
      <c r="C626" s="27">
        <f t="shared" si="13"/>
        <v>1020782</v>
      </c>
      <c r="D626" s="62">
        <f t="shared" si="13"/>
        <v>2780132.9</v>
      </c>
      <c r="E626" s="54">
        <f t="shared" si="13"/>
        <v>1592.6295343776678</v>
      </c>
      <c r="G626" s="48">
        <f t="shared" si="11"/>
        <v>27397029.020919967</v>
      </c>
      <c r="N626" s="50">
        <f t="shared" si="9"/>
        <v>30.545148696833806</v>
      </c>
      <c r="O626" s="50"/>
    </row>
    <row r="627" spans="3:15" x14ac:dyDescent="0.25">
      <c r="C627" s="27">
        <f t="shared" si="13"/>
        <v>1020782</v>
      </c>
      <c r="D627" s="62">
        <f t="shared" si="13"/>
        <v>2780132.9</v>
      </c>
      <c r="E627" s="54">
        <f t="shared" si="13"/>
        <v>1592.6295343776678</v>
      </c>
      <c r="G627" s="48">
        <f t="shared" si="11"/>
        <v>27397029.020919967</v>
      </c>
      <c r="N627" s="50">
        <f t="shared" si="9"/>
        <v>30.545148696833806</v>
      </c>
      <c r="O627" s="50"/>
    </row>
    <row r="628" spans="3:15" x14ac:dyDescent="0.25">
      <c r="C628" s="27">
        <f t="shared" ref="C628:E643" si="14">C627</f>
        <v>1020782</v>
      </c>
      <c r="D628" s="62">
        <f t="shared" si="14"/>
        <v>2780132.9</v>
      </c>
      <c r="E628" s="54">
        <f t="shared" si="14"/>
        <v>1592.6295343776678</v>
      </c>
      <c r="G628" s="48">
        <f t="shared" si="11"/>
        <v>27397029.020919967</v>
      </c>
      <c r="N628" s="50">
        <f t="shared" si="9"/>
        <v>30.545148696833806</v>
      </c>
      <c r="O628" s="50"/>
    </row>
    <row r="629" spans="3:15" x14ac:dyDescent="0.25">
      <c r="C629" s="27">
        <f t="shared" si="14"/>
        <v>1020782</v>
      </c>
      <c r="D629" s="62">
        <f t="shared" si="14"/>
        <v>2780132.9</v>
      </c>
      <c r="E629" s="54">
        <f t="shared" si="14"/>
        <v>1592.6295343776678</v>
      </c>
      <c r="G629" s="48">
        <f t="shared" si="11"/>
        <v>27397029.020919967</v>
      </c>
      <c r="N629" s="50">
        <f t="shared" si="9"/>
        <v>30.545148696833806</v>
      </c>
      <c r="O629" s="50"/>
    </row>
    <row r="630" spans="3:15" x14ac:dyDescent="0.25">
      <c r="C630" s="27">
        <f t="shared" si="14"/>
        <v>1020782</v>
      </c>
      <c r="D630" s="62">
        <f t="shared" si="14"/>
        <v>2780132.9</v>
      </c>
      <c r="E630" s="54">
        <f t="shared" si="14"/>
        <v>1592.6295343776678</v>
      </c>
      <c r="G630" s="48">
        <f t="shared" si="11"/>
        <v>27397029.020919967</v>
      </c>
      <c r="N630" s="50">
        <f t="shared" si="9"/>
        <v>30.545148696833806</v>
      </c>
      <c r="O630" s="50"/>
    </row>
    <row r="631" spans="3:15" x14ac:dyDescent="0.25">
      <c r="C631" s="27">
        <f t="shared" si="14"/>
        <v>1020782</v>
      </c>
      <c r="D631" s="62">
        <f t="shared" si="14"/>
        <v>2780132.9</v>
      </c>
      <c r="E631" s="54">
        <f t="shared" si="14"/>
        <v>1592.6295343776678</v>
      </c>
      <c r="G631" s="48">
        <f t="shared" si="11"/>
        <v>27397029.020919967</v>
      </c>
      <c r="N631" s="50">
        <f t="shared" si="9"/>
        <v>30.545148696833806</v>
      </c>
      <c r="O631" s="50"/>
    </row>
    <row r="632" spans="3:15" x14ac:dyDescent="0.25">
      <c r="C632" s="27">
        <f t="shared" si="14"/>
        <v>1020782</v>
      </c>
      <c r="D632" s="62">
        <f t="shared" si="14"/>
        <v>2780132.9</v>
      </c>
      <c r="E632" s="54">
        <f t="shared" si="14"/>
        <v>1592.6295343776678</v>
      </c>
      <c r="G632" s="48">
        <f t="shared" si="11"/>
        <v>27397029.020919967</v>
      </c>
      <c r="N632" s="50">
        <f t="shared" si="9"/>
        <v>30.545148696833806</v>
      </c>
      <c r="O632" s="50"/>
    </row>
    <row r="633" spans="3:15" x14ac:dyDescent="0.25">
      <c r="C633" s="27">
        <f t="shared" si="14"/>
        <v>1020782</v>
      </c>
      <c r="D633" s="62">
        <f t="shared" si="14"/>
        <v>2780132.9</v>
      </c>
      <c r="E633" s="54">
        <f t="shared" si="14"/>
        <v>1592.6295343776678</v>
      </c>
      <c r="G633" s="48">
        <f t="shared" si="11"/>
        <v>27397029.020919967</v>
      </c>
      <c r="N633" s="50">
        <f t="shared" si="9"/>
        <v>30.545148696833806</v>
      </c>
      <c r="O633" s="50"/>
    </row>
    <row r="634" spans="3:15" x14ac:dyDescent="0.25">
      <c r="C634" s="27">
        <f t="shared" si="14"/>
        <v>1020782</v>
      </c>
      <c r="D634" s="62">
        <f t="shared" si="14"/>
        <v>2780132.9</v>
      </c>
      <c r="E634" s="54">
        <f t="shared" si="14"/>
        <v>1592.6295343776678</v>
      </c>
      <c r="G634" s="48">
        <f t="shared" si="11"/>
        <v>27397029.020919967</v>
      </c>
      <c r="N634" s="50">
        <f t="shared" si="9"/>
        <v>30.545148696833806</v>
      </c>
      <c r="O634" s="50"/>
    </row>
    <row r="635" spans="3:15" x14ac:dyDescent="0.25">
      <c r="C635" s="27">
        <f t="shared" si="14"/>
        <v>1020782</v>
      </c>
      <c r="D635" s="62">
        <f t="shared" si="14"/>
        <v>2780132.9</v>
      </c>
      <c r="E635" s="54">
        <f t="shared" si="14"/>
        <v>1592.6295343776678</v>
      </c>
      <c r="G635" s="48">
        <f t="shared" si="11"/>
        <v>27397029.020919967</v>
      </c>
      <c r="N635" s="50">
        <f t="shared" si="9"/>
        <v>30.545148696833806</v>
      </c>
      <c r="O635" s="50"/>
    </row>
    <row r="636" spans="3:15" x14ac:dyDescent="0.25">
      <c r="C636" s="27">
        <f t="shared" si="14"/>
        <v>1020782</v>
      </c>
      <c r="D636" s="62">
        <f t="shared" si="14"/>
        <v>2780132.9</v>
      </c>
      <c r="E636" s="54">
        <f t="shared" si="14"/>
        <v>1592.6295343776678</v>
      </c>
      <c r="G636" s="48">
        <f t="shared" si="11"/>
        <v>27397029.020919967</v>
      </c>
      <c r="N636" s="50">
        <f t="shared" si="9"/>
        <v>30.545148696833806</v>
      </c>
      <c r="O636" s="50"/>
    </row>
    <row r="637" spans="3:15" x14ac:dyDescent="0.25">
      <c r="C637" s="27">
        <f t="shared" si="14"/>
        <v>1020782</v>
      </c>
      <c r="D637" s="62">
        <f t="shared" si="14"/>
        <v>2780132.9</v>
      </c>
      <c r="E637" s="54">
        <f t="shared" si="14"/>
        <v>1592.6295343776678</v>
      </c>
      <c r="G637" s="48">
        <f t="shared" si="11"/>
        <v>27397029.020919967</v>
      </c>
      <c r="N637" s="50">
        <f t="shared" si="9"/>
        <v>30.545148696833806</v>
      </c>
      <c r="O637" s="50"/>
    </row>
    <row r="638" spans="3:15" x14ac:dyDescent="0.25">
      <c r="C638" s="27">
        <f t="shared" si="14"/>
        <v>1020782</v>
      </c>
      <c r="D638" s="62">
        <f t="shared" si="14"/>
        <v>2780132.9</v>
      </c>
      <c r="E638" s="54">
        <f t="shared" si="14"/>
        <v>1592.6295343776678</v>
      </c>
      <c r="G638" s="48">
        <f t="shared" si="11"/>
        <v>27397029.020919967</v>
      </c>
      <c r="N638" s="50">
        <f t="shared" si="9"/>
        <v>30.545148696833806</v>
      </c>
      <c r="O638" s="50"/>
    </row>
    <row r="639" spans="3:15" x14ac:dyDescent="0.25">
      <c r="C639" s="27">
        <f t="shared" si="14"/>
        <v>1020782</v>
      </c>
      <c r="D639" s="62">
        <f t="shared" si="14"/>
        <v>2780132.9</v>
      </c>
      <c r="E639" s="54">
        <f t="shared" si="14"/>
        <v>1592.6295343776678</v>
      </c>
      <c r="G639" s="48">
        <f t="shared" si="11"/>
        <v>27397029.020919967</v>
      </c>
      <c r="N639" s="50">
        <f t="shared" si="9"/>
        <v>30.545148696833806</v>
      </c>
      <c r="O639" s="50"/>
    </row>
    <row r="640" spans="3:15" x14ac:dyDescent="0.25">
      <c r="C640" s="27">
        <f t="shared" si="14"/>
        <v>1020782</v>
      </c>
      <c r="D640" s="62">
        <f t="shared" si="14"/>
        <v>2780132.9</v>
      </c>
      <c r="E640" s="54">
        <f t="shared" si="14"/>
        <v>1592.6295343776678</v>
      </c>
      <c r="G640" s="48">
        <f t="shared" si="11"/>
        <v>27397029.020919967</v>
      </c>
      <c r="N640" s="50">
        <f t="shared" si="9"/>
        <v>30.545148696833806</v>
      </c>
      <c r="O640" s="50"/>
    </row>
    <row r="641" spans="3:15" x14ac:dyDescent="0.25">
      <c r="C641" s="27">
        <f t="shared" si="14"/>
        <v>1020782</v>
      </c>
      <c r="D641" s="62">
        <f t="shared" si="14"/>
        <v>2780132.9</v>
      </c>
      <c r="E641" s="54">
        <f t="shared" si="14"/>
        <v>1592.6295343776678</v>
      </c>
      <c r="G641" s="48">
        <f t="shared" si="11"/>
        <v>27397029.020919967</v>
      </c>
      <c r="N641" s="50">
        <f t="shared" si="9"/>
        <v>30.545148696833806</v>
      </c>
      <c r="O641" s="50"/>
    </row>
    <row r="642" spans="3:15" x14ac:dyDescent="0.25">
      <c r="C642" s="27">
        <f t="shared" si="14"/>
        <v>1020782</v>
      </c>
      <c r="D642" s="62">
        <f t="shared" si="14"/>
        <v>2780132.9</v>
      </c>
      <c r="E642" s="54">
        <f t="shared" si="14"/>
        <v>1592.6295343776678</v>
      </c>
      <c r="G642" s="48">
        <f t="shared" si="11"/>
        <v>27397029.020919967</v>
      </c>
      <c r="N642" s="50">
        <f t="shared" si="9"/>
        <v>30.545148696833806</v>
      </c>
      <c r="O642" s="50"/>
    </row>
    <row r="643" spans="3:15" x14ac:dyDescent="0.25">
      <c r="C643" s="27">
        <f t="shared" si="14"/>
        <v>1020782</v>
      </c>
      <c r="D643" s="62">
        <f t="shared" si="14"/>
        <v>2780132.9</v>
      </c>
      <c r="E643" s="54">
        <f t="shared" si="14"/>
        <v>1592.6295343776678</v>
      </c>
      <c r="G643" s="48">
        <f t="shared" si="11"/>
        <v>27397029.020919967</v>
      </c>
      <c r="N643" s="50">
        <f t="shared" ref="N643:N706" si="15">N642</f>
        <v>30.545148696833806</v>
      </c>
      <c r="O643" s="50"/>
    </row>
    <row r="644" spans="3:15" x14ac:dyDescent="0.25">
      <c r="C644" s="27">
        <f t="shared" ref="C644:E659" si="16">C643</f>
        <v>1020782</v>
      </c>
      <c r="D644" s="62">
        <f t="shared" si="16"/>
        <v>2780132.9</v>
      </c>
      <c r="E644" s="54">
        <f t="shared" si="16"/>
        <v>1592.6295343776678</v>
      </c>
      <c r="G644" s="48">
        <f t="shared" ref="G644:G707" si="17">G643</f>
        <v>27397029.020919967</v>
      </c>
      <c r="N644" s="50">
        <f t="shared" si="15"/>
        <v>30.545148696833806</v>
      </c>
      <c r="O644" s="50"/>
    </row>
    <row r="645" spans="3:15" x14ac:dyDescent="0.25">
      <c r="C645" s="27">
        <f t="shared" si="16"/>
        <v>1020782</v>
      </c>
      <c r="D645" s="62">
        <f t="shared" si="16"/>
        <v>2780132.9</v>
      </c>
      <c r="E645" s="54">
        <f t="shared" si="16"/>
        <v>1592.6295343776678</v>
      </c>
      <c r="G645" s="48">
        <f t="shared" si="17"/>
        <v>27397029.020919967</v>
      </c>
      <c r="N645" s="50">
        <f t="shared" si="15"/>
        <v>30.545148696833806</v>
      </c>
      <c r="O645" s="50"/>
    </row>
    <row r="646" spans="3:15" x14ac:dyDescent="0.25">
      <c r="C646" s="27">
        <f t="shared" si="16"/>
        <v>1020782</v>
      </c>
      <c r="D646" s="62">
        <f t="shared" si="16"/>
        <v>2780132.9</v>
      </c>
      <c r="E646" s="54">
        <f t="shared" si="16"/>
        <v>1592.6295343776678</v>
      </c>
      <c r="G646" s="48">
        <f t="shared" si="17"/>
        <v>27397029.020919967</v>
      </c>
      <c r="N646" s="50">
        <f t="shared" si="15"/>
        <v>30.545148696833806</v>
      </c>
      <c r="O646" s="50"/>
    </row>
    <row r="647" spans="3:15" x14ac:dyDescent="0.25">
      <c r="C647" s="27">
        <f t="shared" si="16"/>
        <v>1020782</v>
      </c>
      <c r="D647" s="62">
        <f t="shared" si="16"/>
        <v>2780132.9</v>
      </c>
      <c r="E647" s="54">
        <f t="shared" si="16"/>
        <v>1592.6295343776678</v>
      </c>
      <c r="G647" s="48">
        <f t="shared" si="17"/>
        <v>27397029.020919967</v>
      </c>
      <c r="N647" s="50">
        <f t="shared" si="15"/>
        <v>30.545148696833806</v>
      </c>
      <c r="O647" s="50"/>
    </row>
    <row r="648" spans="3:15" x14ac:dyDescent="0.25">
      <c r="C648" s="27">
        <f t="shared" si="16"/>
        <v>1020782</v>
      </c>
      <c r="D648" s="62">
        <f t="shared" si="16"/>
        <v>2780132.9</v>
      </c>
      <c r="E648" s="54">
        <f t="shared" si="16"/>
        <v>1592.6295343776678</v>
      </c>
      <c r="G648" s="48">
        <f t="shared" si="17"/>
        <v>27397029.020919967</v>
      </c>
      <c r="N648" s="50">
        <f t="shared" si="15"/>
        <v>30.545148696833806</v>
      </c>
      <c r="O648" s="50"/>
    </row>
    <row r="649" spans="3:15" x14ac:dyDescent="0.25">
      <c r="C649" s="27">
        <f t="shared" si="16"/>
        <v>1020782</v>
      </c>
      <c r="D649" s="62">
        <f t="shared" si="16"/>
        <v>2780132.9</v>
      </c>
      <c r="E649" s="54">
        <f t="shared" si="16"/>
        <v>1592.6295343776678</v>
      </c>
      <c r="G649" s="48">
        <f t="shared" si="17"/>
        <v>27397029.020919967</v>
      </c>
      <c r="N649" s="50">
        <f t="shared" si="15"/>
        <v>30.545148696833806</v>
      </c>
      <c r="O649" s="50"/>
    </row>
    <row r="650" spans="3:15" x14ac:dyDescent="0.25">
      <c r="C650" s="27">
        <f t="shared" si="16"/>
        <v>1020782</v>
      </c>
      <c r="D650" s="62">
        <f t="shared" si="16"/>
        <v>2780132.9</v>
      </c>
      <c r="E650" s="54">
        <f t="shared" si="16"/>
        <v>1592.6295343776678</v>
      </c>
      <c r="G650" s="48">
        <f t="shared" si="17"/>
        <v>27397029.020919967</v>
      </c>
      <c r="N650" s="50">
        <f t="shared" si="15"/>
        <v>30.545148696833806</v>
      </c>
      <c r="O650" s="50"/>
    </row>
    <row r="651" spans="3:15" x14ac:dyDescent="0.25">
      <c r="C651" s="27">
        <f t="shared" si="16"/>
        <v>1020782</v>
      </c>
      <c r="D651" s="62">
        <f t="shared" si="16"/>
        <v>2780132.9</v>
      </c>
      <c r="E651" s="54">
        <f t="shared" si="16"/>
        <v>1592.6295343776678</v>
      </c>
      <c r="G651" s="48">
        <f t="shared" si="17"/>
        <v>27397029.020919967</v>
      </c>
      <c r="N651" s="50">
        <f t="shared" si="15"/>
        <v>30.545148696833806</v>
      </c>
      <c r="O651" s="50"/>
    </row>
    <row r="652" spans="3:15" x14ac:dyDescent="0.25">
      <c r="C652" s="27">
        <f t="shared" si="16"/>
        <v>1020782</v>
      </c>
      <c r="D652" s="62">
        <f t="shared" si="16"/>
        <v>2780132.9</v>
      </c>
      <c r="E652" s="54">
        <f t="shared" si="16"/>
        <v>1592.6295343776678</v>
      </c>
      <c r="G652" s="48">
        <f t="shared" si="17"/>
        <v>27397029.020919967</v>
      </c>
      <c r="N652" s="50">
        <f t="shared" si="15"/>
        <v>30.545148696833806</v>
      </c>
      <c r="O652" s="50"/>
    </row>
    <row r="653" spans="3:15" x14ac:dyDescent="0.25">
      <c r="C653" s="27">
        <f t="shared" si="16"/>
        <v>1020782</v>
      </c>
      <c r="D653" s="62">
        <f t="shared" si="16"/>
        <v>2780132.9</v>
      </c>
      <c r="E653" s="54">
        <f t="shared" si="16"/>
        <v>1592.6295343776678</v>
      </c>
      <c r="G653" s="48">
        <f t="shared" si="17"/>
        <v>27397029.020919967</v>
      </c>
      <c r="N653" s="50">
        <f t="shared" si="15"/>
        <v>30.545148696833806</v>
      </c>
      <c r="O653" s="50"/>
    </row>
    <row r="654" spans="3:15" x14ac:dyDescent="0.25">
      <c r="C654" s="27">
        <f t="shared" si="16"/>
        <v>1020782</v>
      </c>
      <c r="D654" s="62">
        <f t="shared" si="16"/>
        <v>2780132.9</v>
      </c>
      <c r="E654" s="54">
        <f t="shared" si="16"/>
        <v>1592.6295343776678</v>
      </c>
      <c r="G654" s="48">
        <f t="shared" si="17"/>
        <v>27397029.020919967</v>
      </c>
      <c r="N654" s="50">
        <f t="shared" si="15"/>
        <v>30.545148696833806</v>
      </c>
      <c r="O654" s="50"/>
    </row>
    <row r="655" spans="3:15" x14ac:dyDescent="0.25">
      <c r="C655" s="27">
        <f t="shared" si="16"/>
        <v>1020782</v>
      </c>
      <c r="D655" s="62">
        <f t="shared" si="16"/>
        <v>2780132.9</v>
      </c>
      <c r="E655" s="54">
        <f t="shared" si="16"/>
        <v>1592.6295343776678</v>
      </c>
      <c r="G655" s="48">
        <f t="shared" si="17"/>
        <v>27397029.020919967</v>
      </c>
      <c r="N655" s="50">
        <f t="shared" si="15"/>
        <v>30.545148696833806</v>
      </c>
      <c r="O655" s="50"/>
    </row>
    <row r="656" spans="3:15" x14ac:dyDescent="0.25">
      <c r="C656" s="27">
        <f t="shared" si="16"/>
        <v>1020782</v>
      </c>
      <c r="D656" s="62">
        <f t="shared" si="16"/>
        <v>2780132.9</v>
      </c>
      <c r="E656" s="54">
        <f t="shared" si="16"/>
        <v>1592.6295343776678</v>
      </c>
      <c r="G656" s="48">
        <f t="shared" si="17"/>
        <v>27397029.020919967</v>
      </c>
      <c r="N656" s="50">
        <f t="shared" si="15"/>
        <v>30.545148696833806</v>
      </c>
      <c r="O656" s="50"/>
    </row>
    <row r="657" spans="3:15" x14ac:dyDescent="0.25">
      <c r="C657" s="27">
        <f t="shared" si="16"/>
        <v>1020782</v>
      </c>
      <c r="D657" s="62">
        <f t="shared" si="16"/>
        <v>2780132.9</v>
      </c>
      <c r="E657" s="54">
        <f t="shared" si="16"/>
        <v>1592.6295343776678</v>
      </c>
      <c r="G657" s="48">
        <f t="shared" si="17"/>
        <v>27397029.020919967</v>
      </c>
      <c r="N657" s="50">
        <f t="shared" si="15"/>
        <v>30.545148696833806</v>
      </c>
      <c r="O657" s="50"/>
    </row>
    <row r="658" spans="3:15" x14ac:dyDescent="0.25">
      <c r="C658" s="27">
        <f t="shared" si="16"/>
        <v>1020782</v>
      </c>
      <c r="D658" s="62">
        <f t="shared" si="16"/>
        <v>2780132.9</v>
      </c>
      <c r="E658" s="54">
        <f t="shared" si="16"/>
        <v>1592.6295343776678</v>
      </c>
      <c r="G658" s="48">
        <f t="shared" si="17"/>
        <v>27397029.020919967</v>
      </c>
      <c r="N658" s="50">
        <f t="shared" si="15"/>
        <v>30.545148696833806</v>
      </c>
      <c r="O658" s="50"/>
    </row>
    <row r="659" spans="3:15" x14ac:dyDescent="0.25">
      <c r="C659" s="27">
        <f t="shared" si="16"/>
        <v>1020782</v>
      </c>
      <c r="D659" s="62">
        <f t="shared" si="16"/>
        <v>2780132.9</v>
      </c>
      <c r="E659" s="54">
        <f t="shared" si="16"/>
        <v>1592.6295343776678</v>
      </c>
      <c r="G659" s="48">
        <f t="shared" si="17"/>
        <v>27397029.020919967</v>
      </c>
      <c r="N659" s="50">
        <f t="shared" si="15"/>
        <v>30.545148696833806</v>
      </c>
      <c r="O659" s="50"/>
    </row>
    <row r="660" spans="3:15" x14ac:dyDescent="0.25">
      <c r="C660" s="27">
        <f t="shared" ref="C660:E675" si="18">C659</f>
        <v>1020782</v>
      </c>
      <c r="D660" s="62">
        <f t="shared" si="18"/>
        <v>2780132.9</v>
      </c>
      <c r="E660" s="54">
        <f t="shared" si="18"/>
        <v>1592.6295343776678</v>
      </c>
      <c r="G660" s="48">
        <f t="shared" si="17"/>
        <v>27397029.020919967</v>
      </c>
      <c r="N660" s="50">
        <f t="shared" si="15"/>
        <v>30.545148696833806</v>
      </c>
      <c r="O660" s="50"/>
    </row>
    <row r="661" spans="3:15" x14ac:dyDescent="0.25">
      <c r="C661" s="27">
        <f t="shared" si="18"/>
        <v>1020782</v>
      </c>
      <c r="D661" s="62">
        <f t="shared" si="18"/>
        <v>2780132.9</v>
      </c>
      <c r="E661" s="54">
        <f t="shared" si="18"/>
        <v>1592.6295343776678</v>
      </c>
      <c r="G661" s="48">
        <f t="shared" si="17"/>
        <v>27397029.020919967</v>
      </c>
      <c r="N661" s="50">
        <f t="shared" si="15"/>
        <v>30.545148696833806</v>
      </c>
      <c r="O661" s="50"/>
    </row>
    <row r="662" spans="3:15" x14ac:dyDescent="0.25">
      <c r="C662" s="27">
        <f t="shared" si="18"/>
        <v>1020782</v>
      </c>
      <c r="D662" s="62">
        <f t="shared" si="18"/>
        <v>2780132.9</v>
      </c>
      <c r="E662" s="54">
        <f t="shared" si="18"/>
        <v>1592.6295343776678</v>
      </c>
      <c r="G662" s="48">
        <f t="shared" si="17"/>
        <v>27397029.020919967</v>
      </c>
      <c r="N662" s="50">
        <f t="shared" si="15"/>
        <v>30.545148696833806</v>
      </c>
      <c r="O662" s="50"/>
    </row>
    <row r="663" spans="3:15" x14ac:dyDescent="0.25">
      <c r="C663" s="27">
        <f t="shared" si="18"/>
        <v>1020782</v>
      </c>
      <c r="D663" s="62">
        <f t="shared" si="18"/>
        <v>2780132.9</v>
      </c>
      <c r="E663" s="54">
        <f t="shared" si="18"/>
        <v>1592.6295343776678</v>
      </c>
      <c r="G663" s="48">
        <f t="shared" si="17"/>
        <v>27397029.020919967</v>
      </c>
      <c r="N663" s="50">
        <f t="shared" si="15"/>
        <v>30.545148696833806</v>
      </c>
      <c r="O663" s="50"/>
    </row>
    <row r="664" spans="3:15" x14ac:dyDescent="0.25">
      <c r="C664" s="27">
        <f t="shared" si="18"/>
        <v>1020782</v>
      </c>
      <c r="D664" s="62">
        <f t="shared" si="18"/>
        <v>2780132.9</v>
      </c>
      <c r="E664" s="54">
        <f t="shared" si="18"/>
        <v>1592.6295343776678</v>
      </c>
      <c r="G664" s="48">
        <f t="shared" si="17"/>
        <v>27397029.020919967</v>
      </c>
      <c r="N664" s="50">
        <f t="shared" si="15"/>
        <v>30.545148696833806</v>
      </c>
      <c r="O664" s="50"/>
    </row>
    <row r="665" spans="3:15" x14ac:dyDescent="0.25">
      <c r="C665" s="27">
        <f t="shared" si="18"/>
        <v>1020782</v>
      </c>
      <c r="D665" s="62">
        <f t="shared" si="18"/>
        <v>2780132.9</v>
      </c>
      <c r="E665" s="54">
        <f t="shared" si="18"/>
        <v>1592.6295343776678</v>
      </c>
      <c r="G665" s="48">
        <f t="shared" si="17"/>
        <v>27397029.020919967</v>
      </c>
      <c r="N665" s="50">
        <f t="shared" si="15"/>
        <v>30.545148696833806</v>
      </c>
      <c r="O665" s="50"/>
    </row>
    <row r="666" spans="3:15" x14ac:dyDescent="0.25">
      <c r="C666" s="27">
        <f t="shared" si="18"/>
        <v>1020782</v>
      </c>
      <c r="D666" s="62">
        <f t="shared" si="18"/>
        <v>2780132.9</v>
      </c>
      <c r="E666" s="54">
        <f t="shared" si="18"/>
        <v>1592.6295343776678</v>
      </c>
      <c r="G666" s="48">
        <f t="shared" si="17"/>
        <v>27397029.020919967</v>
      </c>
      <c r="N666" s="50">
        <f t="shared" si="15"/>
        <v>30.545148696833806</v>
      </c>
      <c r="O666" s="50"/>
    </row>
    <row r="667" spans="3:15" x14ac:dyDescent="0.25">
      <c r="C667" s="27">
        <f t="shared" si="18"/>
        <v>1020782</v>
      </c>
      <c r="D667" s="62">
        <f t="shared" si="18"/>
        <v>2780132.9</v>
      </c>
      <c r="E667" s="54">
        <f t="shared" si="18"/>
        <v>1592.6295343776678</v>
      </c>
      <c r="G667" s="48">
        <f t="shared" si="17"/>
        <v>27397029.020919967</v>
      </c>
      <c r="N667" s="50">
        <f t="shared" si="15"/>
        <v>30.545148696833806</v>
      </c>
      <c r="O667" s="50"/>
    </row>
    <row r="668" spans="3:15" x14ac:dyDescent="0.25">
      <c r="C668" s="27">
        <f t="shared" si="18"/>
        <v>1020782</v>
      </c>
      <c r="D668" s="62">
        <f t="shared" si="18"/>
        <v>2780132.9</v>
      </c>
      <c r="E668" s="54">
        <f t="shared" si="18"/>
        <v>1592.6295343776678</v>
      </c>
      <c r="G668" s="48">
        <f t="shared" si="17"/>
        <v>27397029.020919967</v>
      </c>
      <c r="N668" s="50">
        <f t="shared" si="15"/>
        <v>30.545148696833806</v>
      </c>
      <c r="O668" s="50"/>
    </row>
    <row r="669" spans="3:15" x14ac:dyDescent="0.25">
      <c r="C669" s="27">
        <f t="shared" si="18"/>
        <v>1020782</v>
      </c>
      <c r="D669" s="62">
        <f t="shared" si="18"/>
        <v>2780132.9</v>
      </c>
      <c r="E669" s="54">
        <f t="shared" si="18"/>
        <v>1592.6295343776678</v>
      </c>
      <c r="G669" s="48">
        <f t="shared" si="17"/>
        <v>27397029.020919967</v>
      </c>
      <c r="N669" s="50">
        <f t="shared" si="15"/>
        <v>30.545148696833806</v>
      </c>
      <c r="O669" s="50"/>
    </row>
    <row r="670" spans="3:15" x14ac:dyDescent="0.25">
      <c r="C670" s="27">
        <f t="shared" si="18"/>
        <v>1020782</v>
      </c>
      <c r="D670" s="62">
        <f t="shared" si="18"/>
        <v>2780132.9</v>
      </c>
      <c r="E670" s="54">
        <f t="shared" si="18"/>
        <v>1592.6295343776678</v>
      </c>
      <c r="G670" s="48">
        <f t="shared" si="17"/>
        <v>27397029.020919967</v>
      </c>
      <c r="N670" s="50">
        <f t="shared" si="15"/>
        <v>30.545148696833806</v>
      </c>
      <c r="O670" s="50"/>
    </row>
    <row r="671" spans="3:15" x14ac:dyDescent="0.25">
      <c r="C671" s="27">
        <f t="shared" si="18"/>
        <v>1020782</v>
      </c>
      <c r="D671" s="62">
        <f t="shared" si="18"/>
        <v>2780132.9</v>
      </c>
      <c r="E671" s="54">
        <f t="shared" si="18"/>
        <v>1592.6295343776678</v>
      </c>
      <c r="G671" s="48">
        <f t="shared" si="17"/>
        <v>27397029.020919967</v>
      </c>
      <c r="N671" s="50">
        <f t="shared" si="15"/>
        <v>30.545148696833806</v>
      </c>
      <c r="O671" s="50"/>
    </row>
    <row r="672" spans="3:15" x14ac:dyDescent="0.25">
      <c r="C672" s="27">
        <f t="shared" si="18"/>
        <v>1020782</v>
      </c>
      <c r="D672" s="62">
        <f t="shared" si="18"/>
        <v>2780132.9</v>
      </c>
      <c r="E672" s="54">
        <f t="shared" si="18"/>
        <v>1592.6295343776678</v>
      </c>
      <c r="G672" s="48">
        <f t="shared" si="17"/>
        <v>27397029.020919967</v>
      </c>
      <c r="N672" s="50">
        <f t="shared" si="15"/>
        <v>30.545148696833806</v>
      </c>
      <c r="O672" s="50"/>
    </row>
    <row r="673" spans="3:15" x14ac:dyDescent="0.25">
      <c r="C673" s="27">
        <f t="shared" si="18"/>
        <v>1020782</v>
      </c>
      <c r="D673" s="62">
        <f t="shared" si="18"/>
        <v>2780132.9</v>
      </c>
      <c r="E673" s="54">
        <f t="shared" si="18"/>
        <v>1592.6295343776678</v>
      </c>
      <c r="G673" s="48">
        <f t="shared" si="17"/>
        <v>27397029.020919967</v>
      </c>
      <c r="N673" s="50">
        <f t="shared" si="15"/>
        <v>30.545148696833806</v>
      </c>
      <c r="O673" s="50"/>
    </row>
    <row r="674" spans="3:15" x14ac:dyDescent="0.25">
      <c r="C674" s="27">
        <f t="shared" si="18"/>
        <v>1020782</v>
      </c>
      <c r="D674" s="62">
        <f t="shared" si="18"/>
        <v>2780132.9</v>
      </c>
      <c r="E674" s="54">
        <f t="shared" si="18"/>
        <v>1592.6295343776678</v>
      </c>
      <c r="G674" s="48">
        <f t="shared" si="17"/>
        <v>27397029.020919967</v>
      </c>
      <c r="N674" s="50">
        <f t="shared" si="15"/>
        <v>30.545148696833806</v>
      </c>
      <c r="O674" s="50"/>
    </row>
    <row r="675" spans="3:15" x14ac:dyDescent="0.25">
      <c r="C675" s="27">
        <f t="shared" si="18"/>
        <v>1020782</v>
      </c>
      <c r="D675" s="62">
        <f t="shared" si="18"/>
        <v>2780132.9</v>
      </c>
      <c r="E675" s="54">
        <f t="shared" si="18"/>
        <v>1592.6295343776678</v>
      </c>
      <c r="G675" s="48">
        <f t="shared" si="17"/>
        <v>27397029.020919967</v>
      </c>
      <c r="N675" s="50">
        <f t="shared" si="15"/>
        <v>30.545148696833806</v>
      </c>
      <c r="O675" s="50"/>
    </row>
    <row r="676" spans="3:15" x14ac:dyDescent="0.25">
      <c r="C676" s="27">
        <f t="shared" ref="C676:E691" si="19">C675</f>
        <v>1020782</v>
      </c>
      <c r="D676" s="62">
        <f t="shared" si="19"/>
        <v>2780132.9</v>
      </c>
      <c r="E676" s="54">
        <f t="shared" si="19"/>
        <v>1592.6295343776678</v>
      </c>
      <c r="G676" s="48">
        <f t="shared" si="17"/>
        <v>27397029.020919967</v>
      </c>
      <c r="N676" s="50">
        <f t="shared" si="15"/>
        <v>30.545148696833806</v>
      </c>
      <c r="O676" s="50"/>
    </row>
    <row r="677" spans="3:15" x14ac:dyDescent="0.25">
      <c r="C677" s="27">
        <f t="shared" si="19"/>
        <v>1020782</v>
      </c>
      <c r="D677" s="62">
        <f t="shared" si="19"/>
        <v>2780132.9</v>
      </c>
      <c r="E677" s="54">
        <f t="shared" si="19"/>
        <v>1592.6295343776678</v>
      </c>
      <c r="G677" s="48">
        <f t="shared" si="17"/>
        <v>27397029.020919967</v>
      </c>
      <c r="N677" s="50">
        <f t="shared" si="15"/>
        <v>30.545148696833806</v>
      </c>
      <c r="O677" s="50"/>
    </row>
    <row r="678" spans="3:15" x14ac:dyDescent="0.25">
      <c r="C678" s="27">
        <f t="shared" si="19"/>
        <v>1020782</v>
      </c>
      <c r="D678" s="62">
        <f t="shared" si="19"/>
        <v>2780132.9</v>
      </c>
      <c r="E678" s="54">
        <f t="shared" si="19"/>
        <v>1592.6295343776678</v>
      </c>
      <c r="G678" s="48">
        <f t="shared" si="17"/>
        <v>27397029.020919967</v>
      </c>
      <c r="N678" s="50">
        <f t="shared" si="15"/>
        <v>30.545148696833806</v>
      </c>
      <c r="O678" s="50"/>
    </row>
    <row r="679" spans="3:15" x14ac:dyDescent="0.25">
      <c r="C679" s="27">
        <f t="shared" si="19"/>
        <v>1020782</v>
      </c>
      <c r="D679" s="62">
        <f t="shared" si="19"/>
        <v>2780132.9</v>
      </c>
      <c r="E679" s="54">
        <f t="shared" si="19"/>
        <v>1592.6295343776678</v>
      </c>
      <c r="G679" s="48">
        <f t="shared" si="17"/>
        <v>27397029.020919967</v>
      </c>
      <c r="N679" s="50">
        <f t="shared" si="15"/>
        <v>30.545148696833806</v>
      </c>
      <c r="O679" s="50"/>
    </row>
    <row r="680" spans="3:15" x14ac:dyDescent="0.25">
      <c r="C680" s="27">
        <f t="shared" si="19"/>
        <v>1020782</v>
      </c>
      <c r="D680" s="62">
        <f t="shared" si="19"/>
        <v>2780132.9</v>
      </c>
      <c r="E680" s="54">
        <f t="shared" si="19"/>
        <v>1592.6295343776678</v>
      </c>
      <c r="G680" s="48">
        <f t="shared" si="17"/>
        <v>27397029.020919967</v>
      </c>
      <c r="N680" s="50">
        <f t="shared" si="15"/>
        <v>30.545148696833806</v>
      </c>
      <c r="O680" s="50"/>
    </row>
    <row r="681" spans="3:15" x14ac:dyDescent="0.25">
      <c r="C681" s="27">
        <f t="shared" si="19"/>
        <v>1020782</v>
      </c>
      <c r="D681" s="62">
        <f t="shared" si="19"/>
        <v>2780132.9</v>
      </c>
      <c r="E681" s="54">
        <f t="shared" si="19"/>
        <v>1592.6295343776678</v>
      </c>
      <c r="G681" s="48">
        <f t="shared" si="17"/>
        <v>27397029.020919967</v>
      </c>
      <c r="N681" s="50">
        <f t="shared" si="15"/>
        <v>30.545148696833806</v>
      </c>
      <c r="O681" s="50"/>
    </row>
    <row r="682" spans="3:15" x14ac:dyDescent="0.25">
      <c r="C682" s="27">
        <f t="shared" si="19"/>
        <v>1020782</v>
      </c>
      <c r="D682" s="62">
        <f t="shared" si="19"/>
        <v>2780132.9</v>
      </c>
      <c r="E682" s="54">
        <f t="shared" si="19"/>
        <v>1592.6295343776678</v>
      </c>
      <c r="G682" s="48">
        <f t="shared" si="17"/>
        <v>27397029.020919967</v>
      </c>
      <c r="N682" s="50">
        <f t="shared" si="15"/>
        <v>30.545148696833806</v>
      </c>
      <c r="O682" s="50"/>
    </row>
    <row r="683" spans="3:15" x14ac:dyDescent="0.25">
      <c r="C683" s="27">
        <f t="shared" si="19"/>
        <v>1020782</v>
      </c>
      <c r="D683" s="62">
        <f t="shared" si="19"/>
        <v>2780132.9</v>
      </c>
      <c r="E683" s="54">
        <f t="shared" si="19"/>
        <v>1592.6295343776678</v>
      </c>
      <c r="G683" s="48">
        <f t="shared" si="17"/>
        <v>27397029.020919967</v>
      </c>
      <c r="N683" s="50">
        <f t="shared" si="15"/>
        <v>30.545148696833806</v>
      </c>
      <c r="O683" s="50"/>
    </row>
    <row r="684" spans="3:15" x14ac:dyDescent="0.25">
      <c r="C684" s="27">
        <f t="shared" si="19"/>
        <v>1020782</v>
      </c>
      <c r="D684" s="62">
        <f t="shared" si="19"/>
        <v>2780132.9</v>
      </c>
      <c r="E684" s="54">
        <f t="shared" si="19"/>
        <v>1592.6295343776678</v>
      </c>
      <c r="G684" s="48">
        <f t="shared" si="17"/>
        <v>27397029.020919967</v>
      </c>
      <c r="N684" s="50">
        <f t="shared" si="15"/>
        <v>30.545148696833806</v>
      </c>
      <c r="O684" s="50"/>
    </row>
    <row r="685" spans="3:15" x14ac:dyDescent="0.25">
      <c r="C685" s="27">
        <f t="shared" si="19"/>
        <v>1020782</v>
      </c>
      <c r="D685" s="62">
        <f t="shared" si="19"/>
        <v>2780132.9</v>
      </c>
      <c r="E685" s="54">
        <f t="shared" si="19"/>
        <v>1592.6295343776678</v>
      </c>
      <c r="G685" s="48">
        <f t="shared" si="17"/>
        <v>27397029.020919967</v>
      </c>
      <c r="N685" s="50">
        <f t="shared" si="15"/>
        <v>30.545148696833806</v>
      </c>
      <c r="O685" s="50"/>
    </row>
    <row r="686" spans="3:15" x14ac:dyDescent="0.25">
      <c r="C686" s="27">
        <f t="shared" si="19"/>
        <v>1020782</v>
      </c>
      <c r="D686" s="62">
        <f t="shared" si="19"/>
        <v>2780132.9</v>
      </c>
      <c r="E686" s="54">
        <f t="shared" si="19"/>
        <v>1592.6295343776678</v>
      </c>
      <c r="G686" s="48">
        <f t="shared" si="17"/>
        <v>27397029.020919967</v>
      </c>
      <c r="N686" s="50">
        <f t="shared" si="15"/>
        <v>30.545148696833806</v>
      </c>
      <c r="O686" s="50"/>
    </row>
    <row r="687" spans="3:15" x14ac:dyDescent="0.25">
      <c r="C687" s="27">
        <f t="shared" si="19"/>
        <v>1020782</v>
      </c>
      <c r="D687" s="62">
        <f t="shared" si="19"/>
        <v>2780132.9</v>
      </c>
      <c r="E687" s="54">
        <f t="shared" si="19"/>
        <v>1592.6295343776678</v>
      </c>
      <c r="G687" s="48">
        <f t="shared" si="17"/>
        <v>27397029.020919967</v>
      </c>
      <c r="N687" s="50">
        <f t="shared" si="15"/>
        <v>30.545148696833806</v>
      </c>
      <c r="O687" s="50"/>
    </row>
    <row r="688" spans="3:15" x14ac:dyDescent="0.25">
      <c r="C688" s="27">
        <f t="shared" si="19"/>
        <v>1020782</v>
      </c>
      <c r="D688" s="62">
        <f t="shared" si="19"/>
        <v>2780132.9</v>
      </c>
      <c r="E688" s="54">
        <f t="shared" si="19"/>
        <v>1592.6295343776678</v>
      </c>
      <c r="G688" s="48">
        <f t="shared" si="17"/>
        <v>27397029.020919967</v>
      </c>
      <c r="N688" s="50">
        <f t="shared" si="15"/>
        <v>30.545148696833806</v>
      </c>
      <c r="O688" s="50"/>
    </row>
    <row r="689" spans="3:15" x14ac:dyDescent="0.25">
      <c r="C689" s="27">
        <f t="shared" si="19"/>
        <v>1020782</v>
      </c>
      <c r="D689" s="62">
        <f t="shared" si="19"/>
        <v>2780132.9</v>
      </c>
      <c r="E689" s="54">
        <f t="shared" si="19"/>
        <v>1592.6295343776678</v>
      </c>
      <c r="G689" s="48">
        <f t="shared" si="17"/>
        <v>27397029.020919967</v>
      </c>
      <c r="N689" s="50">
        <f t="shared" si="15"/>
        <v>30.545148696833806</v>
      </c>
      <c r="O689" s="50"/>
    </row>
    <row r="690" spans="3:15" x14ac:dyDescent="0.25">
      <c r="C690" s="27">
        <f t="shared" si="19"/>
        <v>1020782</v>
      </c>
      <c r="D690" s="62">
        <f t="shared" si="19"/>
        <v>2780132.9</v>
      </c>
      <c r="E690" s="54">
        <f t="shared" si="19"/>
        <v>1592.6295343776678</v>
      </c>
      <c r="G690" s="48">
        <f t="shared" si="17"/>
        <v>27397029.020919967</v>
      </c>
      <c r="N690" s="50">
        <f t="shared" si="15"/>
        <v>30.545148696833806</v>
      </c>
      <c r="O690" s="50"/>
    </row>
    <row r="691" spans="3:15" x14ac:dyDescent="0.25">
      <c r="C691" s="27">
        <f t="shared" si="19"/>
        <v>1020782</v>
      </c>
      <c r="D691" s="62">
        <f t="shared" si="19"/>
        <v>2780132.9</v>
      </c>
      <c r="E691" s="54">
        <f t="shared" si="19"/>
        <v>1592.6295343776678</v>
      </c>
      <c r="G691" s="48">
        <f t="shared" si="17"/>
        <v>27397029.020919967</v>
      </c>
      <c r="N691" s="50">
        <f t="shared" si="15"/>
        <v>30.545148696833806</v>
      </c>
      <c r="O691" s="50"/>
    </row>
    <row r="692" spans="3:15" x14ac:dyDescent="0.25">
      <c r="C692" s="27">
        <f t="shared" ref="C692:E707" si="20">C691</f>
        <v>1020782</v>
      </c>
      <c r="D692" s="62">
        <f t="shared" si="20"/>
        <v>2780132.9</v>
      </c>
      <c r="E692" s="54">
        <f t="shared" si="20"/>
        <v>1592.6295343776678</v>
      </c>
      <c r="G692" s="48">
        <f t="shared" si="17"/>
        <v>27397029.020919967</v>
      </c>
      <c r="N692" s="50">
        <f t="shared" si="15"/>
        <v>30.545148696833806</v>
      </c>
      <c r="O692" s="50"/>
    </row>
    <row r="693" spans="3:15" x14ac:dyDescent="0.25">
      <c r="C693" s="27">
        <f t="shared" si="20"/>
        <v>1020782</v>
      </c>
      <c r="D693" s="62">
        <f t="shared" si="20"/>
        <v>2780132.9</v>
      </c>
      <c r="E693" s="54">
        <f t="shared" si="20"/>
        <v>1592.6295343776678</v>
      </c>
      <c r="G693" s="48">
        <f t="shared" si="17"/>
        <v>27397029.020919967</v>
      </c>
      <c r="N693" s="50">
        <f t="shared" si="15"/>
        <v>30.545148696833806</v>
      </c>
      <c r="O693" s="50"/>
    </row>
    <row r="694" spans="3:15" x14ac:dyDescent="0.25">
      <c r="C694" s="27">
        <f t="shared" si="20"/>
        <v>1020782</v>
      </c>
      <c r="D694" s="62">
        <f t="shared" si="20"/>
        <v>2780132.9</v>
      </c>
      <c r="E694" s="54">
        <f t="shared" si="20"/>
        <v>1592.6295343776678</v>
      </c>
      <c r="G694" s="48">
        <f t="shared" si="17"/>
        <v>27397029.020919967</v>
      </c>
      <c r="N694" s="50">
        <f t="shared" si="15"/>
        <v>30.545148696833806</v>
      </c>
      <c r="O694" s="50"/>
    </row>
    <row r="695" spans="3:15" x14ac:dyDescent="0.25">
      <c r="C695" s="27">
        <f t="shared" si="20"/>
        <v>1020782</v>
      </c>
      <c r="D695" s="62">
        <f t="shared" si="20"/>
        <v>2780132.9</v>
      </c>
      <c r="E695" s="54">
        <f t="shared" si="20"/>
        <v>1592.6295343776678</v>
      </c>
      <c r="G695" s="48">
        <f t="shared" si="17"/>
        <v>27397029.020919967</v>
      </c>
      <c r="N695" s="50">
        <f t="shared" si="15"/>
        <v>30.545148696833806</v>
      </c>
      <c r="O695" s="50"/>
    </row>
    <row r="696" spans="3:15" x14ac:dyDescent="0.25">
      <c r="C696" s="27">
        <f t="shared" si="20"/>
        <v>1020782</v>
      </c>
      <c r="D696" s="62">
        <f t="shared" si="20"/>
        <v>2780132.9</v>
      </c>
      <c r="E696" s="54">
        <f t="shared" si="20"/>
        <v>1592.6295343776678</v>
      </c>
      <c r="G696" s="48">
        <f t="shared" si="17"/>
        <v>27397029.020919967</v>
      </c>
      <c r="N696" s="50">
        <f t="shared" si="15"/>
        <v>30.545148696833806</v>
      </c>
      <c r="O696" s="50"/>
    </row>
    <row r="697" spans="3:15" x14ac:dyDescent="0.25">
      <c r="C697" s="27">
        <f t="shared" si="20"/>
        <v>1020782</v>
      </c>
      <c r="D697" s="62">
        <f t="shared" si="20"/>
        <v>2780132.9</v>
      </c>
      <c r="E697" s="54">
        <f t="shared" si="20"/>
        <v>1592.6295343776678</v>
      </c>
      <c r="G697" s="48">
        <f t="shared" si="17"/>
        <v>27397029.020919967</v>
      </c>
      <c r="N697" s="50">
        <f t="shared" si="15"/>
        <v>30.545148696833806</v>
      </c>
      <c r="O697" s="50"/>
    </row>
    <row r="698" spans="3:15" x14ac:dyDescent="0.25">
      <c r="C698" s="27">
        <f t="shared" si="20"/>
        <v>1020782</v>
      </c>
      <c r="D698" s="62">
        <f t="shared" si="20"/>
        <v>2780132.9</v>
      </c>
      <c r="E698" s="54">
        <f t="shared" si="20"/>
        <v>1592.6295343776678</v>
      </c>
      <c r="G698" s="48">
        <f t="shared" si="17"/>
        <v>27397029.020919967</v>
      </c>
      <c r="N698" s="50">
        <f t="shared" si="15"/>
        <v>30.545148696833806</v>
      </c>
      <c r="O698" s="50"/>
    </row>
    <row r="699" spans="3:15" x14ac:dyDescent="0.25">
      <c r="C699" s="27">
        <f t="shared" si="20"/>
        <v>1020782</v>
      </c>
      <c r="D699" s="62">
        <f t="shared" si="20"/>
        <v>2780132.9</v>
      </c>
      <c r="E699" s="54">
        <f t="shared" si="20"/>
        <v>1592.6295343776678</v>
      </c>
      <c r="G699" s="48">
        <f t="shared" si="17"/>
        <v>27397029.020919967</v>
      </c>
      <c r="N699" s="50">
        <f t="shared" si="15"/>
        <v>30.545148696833806</v>
      </c>
      <c r="O699" s="50"/>
    </row>
    <row r="700" spans="3:15" x14ac:dyDescent="0.25">
      <c r="C700" s="27">
        <f t="shared" si="20"/>
        <v>1020782</v>
      </c>
      <c r="D700" s="62">
        <f t="shared" si="20"/>
        <v>2780132.9</v>
      </c>
      <c r="E700" s="54">
        <f t="shared" si="20"/>
        <v>1592.6295343776678</v>
      </c>
      <c r="G700" s="48">
        <f t="shared" si="17"/>
        <v>27397029.020919967</v>
      </c>
      <c r="N700" s="50">
        <f t="shared" si="15"/>
        <v>30.545148696833806</v>
      </c>
      <c r="O700" s="50"/>
    </row>
    <row r="701" spans="3:15" x14ac:dyDescent="0.25">
      <c r="C701" s="27">
        <f t="shared" si="20"/>
        <v>1020782</v>
      </c>
      <c r="D701" s="62">
        <f t="shared" si="20"/>
        <v>2780132.9</v>
      </c>
      <c r="E701" s="54">
        <f t="shared" si="20"/>
        <v>1592.6295343776678</v>
      </c>
      <c r="G701" s="48">
        <f t="shared" si="17"/>
        <v>27397029.020919967</v>
      </c>
      <c r="N701" s="50">
        <f t="shared" si="15"/>
        <v>30.545148696833806</v>
      </c>
      <c r="O701" s="50"/>
    </row>
    <row r="702" spans="3:15" x14ac:dyDescent="0.25">
      <c r="C702" s="27">
        <f t="shared" si="20"/>
        <v>1020782</v>
      </c>
      <c r="D702" s="62">
        <f t="shared" si="20"/>
        <v>2780132.9</v>
      </c>
      <c r="E702" s="54">
        <f t="shared" si="20"/>
        <v>1592.6295343776678</v>
      </c>
      <c r="G702" s="48">
        <f t="shared" si="17"/>
        <v>27397029.020919967</v>
      </c>
      <c r="N702" s="50">
        <f t="shared" si="15"/>
        <v>30.545148696833806</v>
      </c>
      <c r="O702" s="50"/>
    </row>
    <row r="703" spans="3:15" x14ac:dyDescent="0.25">
      <c r="C703" s="27">
        <f t="shared" si="20"/>
        <v>1020782</v>
      </c>
      <c r="D703" s="62">
        <f t="shared" si="20"/>
        <v>2780132.9</v>
      </c>
      <c r="E703" s="54">
        <f t="shared" si="20"/>
        <v>1592.6295343776678</v>
      </c>
      <c r="G703" s="48">
        <f t="shared" si="17"/>
        <v>27397029.020919967</v>
      </c>
      <c r="N703" s="50">
        <f t="shared" si="15"/>
        <v>30.545148696833806</v>
      </c>
      <c r="O703" s="50"/>
    </row>
    <row r="704" spans="3:15" x14ac:dyDescent="0.25">
      <c r="C704" s="27">
        <f t="shared" si="20"/>
        <v>1020782</v>
      </c>
      <c r="D704" s="62">
        <f t="shared" si="20"/>
        <v>2780132.9</v>
      </c>
      <c r="E704" s="54">
        <f t="shared" si="20"/>
        <v>1592.6295343776678</v>
      </c>
      <c r="G704" s="48">
        <f t="shared" si="17"/>
        <v>27397029.020919967</v>
      </c>
      <c r="N704" s="50">
        <f t="shared" si="15"/>
        <v>30.545148696833806</v>
      </c>
      <c r="O704" s="50"/>
    </row>
    <row r="705" spans="3:15" x14ac:dyDescent="0.25">
      <c r="C705" s="27">
        <f t="shared" si="20"/>
        <v>1020782</v>
      </c>
      <c r="D705" s="62">
        <f t="shared" si="20"/>
        <v>2780132.9</v>
      </c>
      <c r="E705" s="54">
        <f t="shared" si="20"/>
        <v>1592.6295343776678</v>
      </c>
      <c r="G705" s="48">
        <f t="shared" si="17"/>
        <v>27397029.020919967</v>
      </c>
      <c r="N705" s="50">
        <f t="shared" si="15"/>
        <v>30.545148696833806</v>
      </c>
      <c r="O705" s="50"/>
    </row>
    <row r="706" spans="3:15" x14ac:dyDescent="0.25">
      <c r="C706" s="27">
        <f t="shared" si="20"/>
        <v>1020782</v>
      </c>
      <c r="D706" s="62">
        <f t="shared" si="20"/>
        <v>2780132.9</v>
      </c>
      <c r="E706" s="54">
        <f t="shared" si="20"/>
        <v>1592.6295343776678</v>
      </c>
      <c r="G706" s="48">
        <f t="shared" si="17"/>
        <v>27397029.020919967</v>
      </c>
      <c r="N706" s="50">
        <f t="shared" si="15"/>
        <v>30.545148696833806</v>
      </c>
      <c r="O706" s="50"/>
    </row>
    <row r="707" spans="3:15" x14ac:dyDescent="0.25">
      <c r="C707" s="27">
        <f t="shared" si="20"/>
        <v>1020782</v>
      </c>
      <c r="D707" s="62">
        <f t="shared" si="20"/>
        <v>2780132.9</v>
      </c>
      <c r="E707" s="54">
        <f t="shared" si="20"/>
        <v>1592.6295343776678</v>
      </c>
      <c r="G707" s="48">
        <f t="shared" si="17"/>
        <v>27397029.020919967</v>
      </c>
      <c r="N707" s="50">
        <f t="shared" ref="N707:N770" si="21">N706</f>
        <v>30.545148696833806</v>
      </c>
      <c r="O707" s="50"/>
    </row>
    <row r="708" spans="3:15" x14ac:dyDescent="0.25">
      <c r="C708" s="27">
        <f t="shared" ref="C708:E723" si="22">C707</f>
        <v>1020782</v>
      </c>
      <c r="D708" s="62">
        <f t="shared" si="22"/>
        <v>2780132.9</v>
      </c>
      <c r="E708" s="54">
        <f t="shared" si="22"/>
        <v>1592.6295343776678</v>
      </c>
      <c r="G708" s="48">
        <f t="shared" ref="G708:G771" si="23">G707</f>
        <v>27397029.020919967</v>
      </c>
      <c r="N708" s="50">
        <f t="shared" si="21"/>
        <v>30.545148696833806</v>
      </c>
      <c r="O708" s="50"/>
    </row>
    <row r="709" spans="3:15" x14ac:dyDescent="0.25">
      <c r="C709" s="27">
        <f t="shared" si="22"/>
        <v>1020782</v>
      </c>
      <c r="D709" s="62">
        <f t="shared" si="22"/>
        <v>2780132.9</v>
      </c>
      <c r="E709" s="54">
        <f t="shared" si="22"/>
        <v>1592.6295343776678</v>
      </c>
      <c r="G709" s="48">
        <f t="shared" si="23"/>
        <v>27397029.020919967</v>
      </c>
      <c r="N709" s="50">
        <f t="shared" si="21"/>
        <v>30.545148696833806</v>
      </c>
      <c r="O709" s="50"/>
    </row>
    <row r="710" spans="3:15" x14ac:dyDescent="0.25">
      <c r="C710" s="27">
        <f t="shared" si="22"/>
        <v>1020782</v>
      </c>
      <c r="D710" s="62">
        <f t="shared" si="22"/>
        <v>2780132.9</v>
      </c>
      <c r="E710" s="54">
        <f t="shared" si="22"/>
        <v>1592.6295343776678</v>
      </c>
      <c r="G710" s="48">
        <f t="shared" si="23"/>
        <v>27397029.020919967</v>
      </c>
      <c r="N710" s="50">
        <f t="shared" si="21"/>
        <v>30.545148696833806</v>
      </c>
      <c r="O710" s="50"/>
    </row>
    <row r="711" spans="3:15" x14ac:dyDescent="0.25">
      <c r="C711" s="27">
        <f t="shared" si="22"/>
        <v>1020782</v>
      </c>
      <c r="D711" s="62">
        <f t="shared" si="22"/>
        <v>2780132.9</v>
      </c>
      <c r="E711" s="54">
        <f t="shared" si="22"/>
        <v>1592.6295343776678</v>
      </c>
      <c r="G711" s="48">
        <f t="shared" si="23"/>
        <v>27397029.020919967</v>
      </c>
      <c r="N711" s="50">
        <f t="shared" si="21"/>
        <v>30.545148696833806</v>
      </c>
      <c r="O711" s="50"/>
    </row>
    <row r="712" spans="3:15" x14ac:dyDescent="0.25">
      <c r="C712" s="27">
        <f t="shared" si="22"/>
        <v>1020782</v>
      </c>
      <c r="D712" s="62">
        <f t="shared" si="22"/>
        <v>2780132.9</v>
      </c>
      <c r="E712" s="54">
        <f t="shared" si="22"/>
        <v>1592.6295343776678</v>
      </c>
      <c r="G712" s="48">
        <f t="shared" si="23"/>
        <v>27397029.020919967</v>
      </c>
      <c r="N712" s="50">
        <f t="shared" si="21"/>
        <v>30.545148696833806</v>
      </c>
      <c r="O712" s="50"/>
    </row>
    <row r="713" spans="3:15" x14ac:dyDescent="0.25">
      <c r="C713" s="27">
        <f t="shared" si="22"/>
        <v>1020782</v>
      </c>
      <c r="D713" s="62">
        <f t="shared" si="22"/>
        <v>2780132.9</v>
      </c>
      <c r="E713" s="54">
        <f t="shared" si="22"/>
        <v>1592.6295343776678</v>
      </c>
      <c r="G713" s="48">
        <f t="shared" si="23"/>
        <v>27397029.020919967</v>
      </c>
      <c r="N713" s="50">
        <f t="shared" si="21"/>
        <v>30.545148696833806</v>
      </c>
      <c r="O713" s="50"/>
    </row>
    <row r="714" spans="3:15" x14ac:dyDescent="0.25">
      <c r="C714" s="27">
        <f t="shared" si="22"/>
        <v>1020782</v>
      </c>
      <c r="D714" s="62">
        <f t="shared" si="22"/>
        <v>2780132.9</v>
      </c>
      <c r="E714" s="54">
        <f t="shared" si="22"/>
        <v>1592.6295343776678</v>
      </c>
      <c r="G714" s="48">
        <f t="shared" si="23"/>
        <v>27397029.020919967</v>
      </c>
      <c r="N714" s="50">
        <f t="shared" si="21"/>
        <v>30.545148696833806</v>
      </c>
      <c r="O714" s="50"/>
    </row>
    <row r="715" spans="3:15" x14ac:dyDescent="0.25">
      <c r="C715" s="27">
        <f t="shared" si="22"/>
        <v>1020782</v>
      </c>
      <c r="D715" s="62">
        <f t="shared" si="22"/>
        <v>2780132.9</v>
      </c>
      <c r="E715" s="54">
        <f t="shared" si="22"/>
        <v>1592.6295343776678</v>
      </c>
      <c r="G715" s="48">
        <f t="shared" si="23"/>
        <v>27397029.020919967</v>
      </c>
      <c r="N715" s="50">
        <f t="shared" si="21"/>
        <v>30.545148696833806</v>
      </c>
      <c r="O715" s="50"/>
    </row>
    <row r="716" spans="3:15" x14ac:dyDescent="0.25">
      <c r="C716" s="27">
        <f t="shared" si="22"/>
        <v>1020782</v>
      </c>
      <c r="D716" s="62">
        <f t="shared" si="22"/>
        <v>2780132.9</v>
      </c>
      <c r="E716" s="54">
        <f t="shared" si="22"/>
        <v>1592.6295343776678</v>
      </c>
      <c r="G716" s="48">
        <f t="shared" si="23"/>
        <v>27397029.020919967</v>
      </c>
      <c r="N716" s="50">
        <f t="shared" si="21"/>
        <v>30.545148696833806</v>
      </c>
      <c r="O716" s="50"/>
    </row>
    <row r="717" spans="3:15" x14ac:dyDescent="0.25">
      <c r="C717" s="27">
        <f t="shared" si="22"/>
        <v>1020782</v>
      </c>
      <c r="D717" s="62">
        <f t="shared" si="22"/>
        <v>2780132.9</v>
      </c>
      <c r="E717" s="54">
        <f t="shared" si="22"/>
        <v>1592.6295343776678</v>
      </c>
      <c r="G717" s="48">
        <f t="shared" si="23"/>
        <v>27397029.020919967</v>
      </c>
      <c r="N717" s="50">
        <f t="shared" si="21"/>
        <v>30.545148696833806</v>
      </c>
      <c r="O717" s="50"/>
    </row>
    <row r="718" spans="3:15" x14ac:dyDescent="0.25">
      <c r="C718" s="27">
        <f t="shared" si="22"/>
        <v>1020782</v>
      </c>
      <c r="D718" s="62">
        <f t="shared" si="22"/>
        <v>2780132.9</v>
      </c>
      <c r="E718" s="54">
        <f t="shared" si="22"/>
        <v>1592.6295343776678</v>
      </c>
      <c r="G718" s="48">
        <f t="shared" si="23"/>
        <v>27397029.020919967</v>
      </c>
      <c r="N718" s="50">
        <f t="shared" si="21"/>
        <v>30.545148696833806</v>
      </c>
      <c r="O718" s="50"/>
    </row>
    <row r="719" spans="3:15" x14ac:dyDescent="0.25">
      <c r="C719" s="27">
        <f t="shared" si="22"/>
        <v>1020782</v>
      </c>
      <c r="D719" s="62">
        <f t="shared" si="22"/>
        <v>2780132.9</v>
      </c>
      <c r="E719" s="54">
        <f t="shared" si="22"/>
        <v>1592.6295343776678</v>
      </c>
      <c r="G719" s="48">
        <f t="shared" si="23"/>
        <v>27397029.020919967</v>
      </c>
      <c r="N719" s="50">
        <f t="shared" si="21"/>
        <v>30.545148696833806</v>
      </c>
      <c r="O719" s="50"/>
    </row>
    <row r="720" spans="3:15" x14ac:dyDescent="0.25">
      <c r="C720" s="27">
        <f t="shared" si="22"/>
        <v>1020782</v>
      </c>
      <c r="D720" s="62">
        <f t="shared" si="22"/>
        <v>2780132.9</v>
      </c>
      <c r="E720" s="54">
        <f t="shared" si="22"/>
        <v>1592.6295343776678</v>
      </c>
      <c r="G720" s="48">
        <f t="shared" si="23"/>
        <v>27397029.020919967</v>
      </c>
      <c r="N720" s="50">
        <f t="shared" si="21"/>
        <v>30.545148696833806</v>
      </c>
      <c r="O720" s="50"/>
    </row>
    <row r="721" spans="3:15" x14ac:dyDescent="0.25">
      <c r="C721" s="27">
        <f t="shared" si="22"/>
        <v>1020782</v>
      </c>
      <c r="D721" s="62">
        <f t="shared" si="22"/>
        <v>2780132.9</v>
      </c>
      <c r="E721" s="54">
        <f t="shared" si="22"/>
        <v>1592.6295343776678</v>
      </c>
      <c r="G721" s="48">
        <f t="shared" si="23"/>
        <v>27397029.020919967</v>
      </c>
      <c r="N721" s="50">
        <f t="shared" si="21"/>
        <v>30.545148696833806</v>
      </c>
      <c r="O721" s="50"/>
    </row>
    <row r="722" spans="3:15" x14ac:dyDescent="0.25">
      <c r="C722" s="27">
        <f t="shared" si="22"/>
        <v>1020782</v>
      </c>
      <c r="D722" s="62">
        <f t="shared" si="22"/>
        <v>2780132.9</v>
      </c>
      <c r="E722" s="54">
        <f t="shared" si="22"/>
        <v>1592.6295343776678</v>
      </c>
      <c r="G722" s="48">
        <f t="shared" si="23"/>
        <v>27397029.020919967</v>
      </c>
      <c r="N722" s="50">
        <f t="shared" si="21"/>
        <v>30.545148696833806</v>
      </c>
      <c r="O722" s="50"/>
    </row>
    <row r="723" spans="3:15" x14ac:dyDescent="0.25">
      <c r="C723" s="27">
        <f t="shared" si="22"/>
        <v>1020782</v>
      </c>
      <c r="D723" s="62">
        <f t="shared" si="22"/>
        <v>2780132.9</v>
      </c>
      <c r="E723" s="54">
        <f t="shared" si="22"/>
        <v>1592.6295343776678</v>
      </c>
      <c r="G723" s="48">
        <f t="shared" si="23"/>
        <v>27397029.020919967</v>
      </c>
      <c r="N723" s="50">
        <f t="shared" si="21"/>
        <v>30.545148696833806</v>
      </c>
      <c r="O723" s="50"/>
    </row>
    <row r="724" spans="3:15" x14ac:dyDescent="0.25">
      <c r="C724" s="27">
        <f t="shared" ref="C724:E739" si="24">C723</f>
        <v>1020782</v>
      </c>
      <c r="D724" s="62">
        <f t="shared" si="24"/>
        <v>2780132.9</v>
      </c>
      <c r="E724" s="54">
        <f t="shared" si="24"/>
        <v>1592.6295343776678</v>
      </c>
      <c r="G724" s="48">
        <f t="shared" si="23"/>
        <v>27397029.020919967</v>
      </c>
      <c r="N724" s="50">
        <f t="shared" si="21"/>
        <v>30.545148696833806</v>
      </c>
      <c r="O724" s="50"/>
    </row>
    <row r="725" spans="3:15" x14ac:dyDescent="0.25">
      <c r="C725" s="27">
        <f t="shared" si="24"/>
        <v>1020782</v>
      </c>
      <c r="D725" s="62">
        <f t="shared" si="24"/>
        <v>2780132.9</v>
      </c>
      <c r="E725" s="54">
        <f t="shared" si="24"/>
        <v>1592.6295343776678</v>
      </c>
      <c r="G725" s="48">
        <f t="shared" si="23"/>
        <v>27397029.020919967</v>
      </c>
      <c r="N725" s="50">
        <f t="shared" si="21"/>
        <v>30.545148696833806</v>
      </c>
      <c r="O725" s="50"/>
    </row>
    <row r="726" spans="3:15" x14ac:dyDescent="0.25">
      <c r="C726" s="27">
        <f t="shared" si="24"/>
        <v>1020782</v>
      </c>
      <c r="D726" s="62">
        <f t="shared" si="24"/>
        <v>2780132.9</v>
      </c>
      <c r="E726" s="54">
        <f t="shared" si="24"/>
        <v>1592.6295343776678</v>
      </c>
      <c r="G726" s="48">
        <f t="shared" si="23"/>
        <v>27397029.020919967</v>
      </c>
      <c r="N726" s="50">
        <f t="shared" si="21"/>
        <v>30.545148696833806</v>
      </c>
      <c r="O726" s="50"/>
    </row>
    <row r="727" spans="3:15" x14ac:dyDescent="0.25">
      <c r="C727" s="27">
        <f t="shared" si="24"/>
        <v>1020782</v>
      </c>
      <c r="D727" s="62">
        <f t="shared" si="24"/>
        <v>2780132.9</v>
      </c>
      <c r="E727" s="54">
        <f t="shared" si="24"/>
        <v>1592.6295343776678</v>
      </c>
      <c r="G727" s="48">
        <f t="shared" si="23"/>
        <v>27397029.020919967</v>
      </c>
      <c r="N727" s="50">
        <f t="shared" si="21"/>
        <v>30.545148696833806</v>
      </c>
      <c r="O727" s="50"/>
    </row>
    <row r="728" spans="3:15" x14ac:dyDescent="0.25">
      <c r="C728" s="27">
        <f t="shared" si="24"/>
        <v>1020782</v>
      </c>
      <c r="D728" s="62">
        <f t="shared" si="24"/>
        <v>2780132.9</v>
      </c>
      <c r="E728" s="54">
        <f t="shared" si="24"/>
        <v>1592.6295343776678</v>
      </c>
      <c r="G728" s="48">
        <f t="shared" si="23"/>
        <v>27397029.020919967</v>
      </c>
      <c r="N728" s="50">
        <f t="shared" si="21"/>
        <v>30.545148696833806</v>
      </c>
      <c r="O728" s="50"/>
    </row>
    <row r="729" spans="3:15" x14ac:dyDescent="0.25">
      <c r="C729" s="27">
        <f t="shared" si="24"/>
        <v>1020782</v>
      </c>
      <c r="D729" s="62">
        <f t="shared" si="24"/>
        <v>2780132.9</v>
      </c>
      <c r="E729" s="54">
        <f t="shared" si="24"/>
        <v>1592.6295343776678</v>
      </c>
      <c r="G729" s="48">
        <f t="shared" si="23"/>
        <v>27397029.020919967</v>
      </c>
      <c r="N729" s="50">
        <f t="shared" si="21"/>
        <v>30.545148696833806</v>
      </c>
      <c r="O729" s="50"/>
    </row>
    <row r="730" spans="3:15" x14ac:dyDescent="0.25">
      <c r="C730" s="27">
        <f t="shared" si="24"/>
        <v>1020782</v>
      </c>
      <c r="D730" s="62">
        <f t="shared" si="24"/>
        <v>2780132.9</v>
      </c>
      <c r="E730" s="54">
        <f t="shared" si="24"/>
        <v>1592.6295343776678</v>
      </c>
      <c r="G730" s="48">
        <f t="shared" si="23"/>
        <v>27397029.020919967</v>
      </c>
      <c r="N730" s="50">
        <f t="shared" si="21"/>
        <v>30.545148696833806</v>
      </c>
      <c r="O730" s="50"/>
    </row>
    <row r="731" spans="3:15" x14ac:dyDescent="0.25">
      <c r="C731" s="27">
        <f t="shared" si="24"/>
        <v>1020782</v>
      </c>
      <c r="D731" s="62">
        <f t="shared" si="24"/>
        <v>2780132.9</v>
      </c>
      <c r="E731" s="54">
        <f t="shared" si="24"/>
        <v>1592.6295343776678</v>
      </c>
      <c r="G731" s="48">
        <f t="shared" si="23"/>
        <v>27397029.020919967</v>
      </c>
      <c r="N731" s="50">
        <f t="shared" si="21"/>
        <v>30.545148696833806</v>
      </c>
      <c r="O731" s="50"/>
    </row>
    <row r="732" spans="3:15" x14ac:dyDescent="0.25">
      <c r="C732" s="27">
        <f t="shared" si="24"/>
        <v>1020782</v>
      </c>
      <c r="D732" s="62">
        <f t="shared" si="24"/>
        <v>2780132.9</v>
      </c>
      <c r="E732" s="54">
        <f t="shared" si="24"/>
        <v>1592.6295343776678</v>
      </c>
      <c r="G732" s="48">
        <f t="shared" si="23"/>
        <v>27397029.020919967</v>
      </c>
      <c r="N732" s="50">
        <f t="shared" si="21"/>
        <v>30.545148696833806</v>
      </c>
      <c r="O732" s="50"/>
    </row>
    <row r="733" spans="3:15" x14ac:dyDescent="0.25">
      <c r="C733" s="27">
        <f t="shared" si="24"/>
        <v>1020782</v>
      </c>
      <c r="D733" s="62">
        <f t="shared" si="24"/>
        <v>2780132.9</v>
      </c>
      <c r="E733" s="54">
        <f t="shared" si="24"/>
        <v>1592.6295343776678</v>
      </c>
      <c r="G733" s="48">
        <f t="shared" si="23"/>
        <v>27397029.020919967</v>
      </c>
      <c r="N733" s="50">
        <f t="shared" si="21"/>
        <v>30.545148696833806</v>
      </c>
      <c r="O733" s="50"/>
    </row>
    <row r="734" spans="3:15" x14ac:dyDescent="0.25">
      <c r="C734" s="27">
        <f t="shared" si="24"/>
        <v>1020782</v>
      </c>
      <c r="D734" s="62">
        <f t="shared" si="24"/>
        <v>2780132.9</v>
      </c>
      <c r="E734" s="54">
        <f t="shared" si="24"/>
        <v>1592.6295343776678</v>
      </c>
      <c r="G734" s="48">
        <f t="shared" si="23"/>
        <v>27397029.020919967</v>
      </c>
      <c r="N734" s="50">
        <f t="shared" si="21"/>
        <v>30.545148696833806</v>
      </c>
      <c r="O734" s="50"/>
    </row>
    <row r="735" spans="3:15" x14ac:dyDescent="0.25">
      <c r="C735" s="27">
        <f t="shared" si="24"/>
        <v>1020782</v>
      </c>
      <c r="D735" s="62">
        <f t="shared" si="24"/>
        <v>2780132.9</v>
      </c>
      <c r="E735" s="54">
        <f t="shared" si="24"/>
        <v>1592.6295343776678</v>
      </c>
      <c r="G735" s="48">
        <f t="shared" si="23"/>
        <v>27397029.020919967</v>
      </c>
      <c r="N735" s="50">
        <f t="shared" si="21"/>
        <v>30.545148696833806</v>
      </c>
      <c r="O735" s="50"/>
    </row>
    <row r="736" spans="3:15" x14ac:dyDescent="0.25">
      <c r="C736" s="27">
        <f t="shared" si="24"/>
        <v>1020782</v>
      </c>
      <c r="D736" s="62">
        <f t="shared" si="24"/>
        <v>2780132.9</v>
      </c>
      <c r="E736" s="54">
        <f t="shared" si="24"/>
        <v>1592.6295343776678</v>
      </c>
      <c r="G736" s="48">
        <f t="shared" si="23"/>
        <v>27397029.020919967</v>
      </c>
      <c r="N736" s="50">
        <f t="shared" si="21"/>
        <v>30.545148696833806</v>
      </c>
      <c r="O736" s="50"/>
    </row>
    <row r="737" spans="3:15" x14ac:dyDescent="0.25">
      <c r="C737" s="27">
        <f t="shared" si="24"/>
        <v>1020782</v>
      </c>
      <c r="D737" s="62">
        <f t="shared" si="24"/>
        <v>2780132.9</v>
      </c>
      <c r="E737" s="54">
        <f t="shared" si="24"/>
        <v>1592.6295343776678</v>
      </c>
      <c r="G737" s="48">
        <f t="shared" si="23"/>
        <v>27397029.020919967</v>
      </c>
      <c r="N737" s="50">
        <f t="shared" si="21"/>
        <v>30.545148696833806</v>
      </c>
      <c r="O737" s="50"/>
    </row>
    <row r="738" spans="3:15" x14ac:dyDescent="0.25">
      <c r="C738" s="27">
        <f t="shared" si="24"/>
        <v>1020782</v>
      </c>
      <c r="D738" s="62">
        <f t="shared" si="24"/>
        <v>2780132.9</v>
      </c>
      <c r="E738" s="54">
        <f t="shared" si="24"/>
        <v>1592.6295343776678</v>
      </c>
      <c r="G738" s="48">
        <f t="shared" si="23"/>
        <v>27397029.020919967</v>
      </c>
      <c r="N738" s="50">
        <f t="shared" si="21"/>
        <v>30.545148696833806</v>
      </c>
      <c r="O738" s="50"/>
    </row>
    <row r="739" spans="3:15" x14ac:dyDescent="0.25">
      <c r="C739" s="27">
        <f t="shared" si="24"/>
        <v>1020782</v>
      </c>
      <c r="D739" s="62">
        <f t="shared" si="24"/>
        <v>2780132.9</v>
      </c>
      <c r="E739" s="54">
        <f t="shared" si="24"/>
        <v>1592.6295343776678</v>
      </c>
      <c r="G739" s="48">
        <f t="shared" si="23"/>
        <v>27397029.020919967</v>
      </c>
      <c r="N739" s="50">
        <f t="shared" si="21"/>
        <v>30.545148696833806</v>
      </c>
      <c r="O739" s="50"/>
    </row>
    <row r="740" spans="3:15" x14ac:dyDescent="0.25">
      <c r="C740" s="27">
        <f t="shared" ref="C740:E755" si="25">C739</f>
        <v>1020782</v>
      </c>
      <c r="D740" s="62">
        <f t="shared" si="25"/>
        <v>2780132.9</v>
      </c>
      <c r="E740" s="54">
        <f t="shared" si="25"/>
        <v>1592.6295343776678</v>
      </c>
      <c r="G740" s="48">
        <f t="shared" si="23"/>
        <v>27397029.020919967</v>
      </c>
      <c r="N740" s="50">
        <f t="shared" si="21"/>
        <v>30.545148696833806</v>
      </c>
      <c r="O740" s="50"/>
    </row>
    <row r="741" spans="3:15" x14ac:dyDescent="0.25">
      <c r="C741" s="27">
        <f t="shared" si="25"/>
        <v>1020782</v>
      </c>
      <c r="D741" s="62">
        <f t="shared" si="25"/>
        <v>2780132.9</v>
      </c>
      <c r="E741" s="54">
        <f t="shared" si="25"/>
        <v>1592.6295343776678</v>
      </c>
      <c r="G741" s="48">
        <f t="shared" si="23"/>
        <v>27397029.020919967</v>
      </c>
      <c r="N741" s="50">
        <f t="shared" si="21"/>
        <v>30.545148696833806</v>
      </c>
      <c r="O741" s="50"/>
    </row>
    <row r="742" spans="3:15" x14ac:dyDescent="0.25">
      <c r="C742" s="27">
        <f t="shared" si="25"/>
        <v>1020782</v>
      </c>
      <c r="D742" s="62">
        <f t="shared" si="25"/>
        <v>2780132.9</v>
      </c>
      <c r="E742" s="54">
        <f t="shared" si="25"/>
        <v>1592.6295343776678</v>
      </c>
      <c r="G742" s="48">
        <f t="shared" si="23"/>
        <v>27397029.020919967</v>
      </c>
      <c r="N742" s="50">
        <f t="shared" si="21"/>
        <v>30.545148696833806</v>
      </c>
      <c r="O742" s="50"/>
    </row>
    <row r="743" spans="3:15" x14ac:dyDescent="0.25">
      <c r="C743" s="27">
        <f t="shared" si="25"/>
        <v>1020782</v>
      </c>
      <c r="D743" s="62">
        <f t="shared" si="25"/>
        <v>2780132.9</v>
      </c>
      <c r="E743" s="54">
        <f t="shared" si="25"/>
        <v>1592.6295343776678</v>
      </c>
      <c r="G743" s="48">
        <f t="shared" si="23"/>
        <v>27397029.020919967</v>
      </c>
      <c r="N743" s="50">
        <f t="shared" si="21"/>
        <v>30.545148696833806</v>
      </c>
      <c r="O743" s="50"/>
    </row>
    <row r="744" spans="3:15" x14ac:dyDescent="0.25">
      <c r="C744" s="27">
        <f t="shared" si="25"/>
        <v>1020782</v>
      </c>
      <c r="D744" s="62">
        <f t="shared" si="25"/>
        <v>2780132.9</v>
      </c>
      <c r="E744" s="54">
        <f t="shared" si="25"/>
        <v>1592.6295343776678</v>
      </c>
      <c r="G744" s="48">
        <f t="shared" si="23"/>
        <v>27397029.020919967</v>
      </c>
      <c r="N744" s="50">
        <f t="shared" si="21"/>
        <v>30.545148696833806</v>
      </c>
      <c r="O744" s="50"/>
    </row>
    <row r="745" spans="3:15" x14ac:dyDescent="0.25">
      <c r="C745" s="27">
        <f t="shared" si="25"/>
        <v>1020782</v>
      </c>
      <c r="D745" s="62">
        <f t="shared" si="25"/>
        <v>2780132.9</v>
      </c>
      <c r="E745" s="54">
        <f t="shared" si="25"/>
        <v>1592.6295343776678</v>
      </c>
      <c r="G745" s="48">
        <f t="shared" si="23"/>
        <v>27397029.020919967</v>
      </c>
      <c r="N745" s="50">
        <f t="shared" si="21"/>
        <v>30.545148696833806</v>
      </c>
      <c r="O745" s="50"/>
    </row>
    <row r="746" spans="3:15" x14ac:dyDescent="0.25">
      <c r="C746" s="27">
        <f t="shared" si="25"/>
        <v>1020782</v>
      </c>
      <c r="D746" s="62">
        <f t="shared" si="25"/>
        <v>2780132.9</v>
      </c>
      <c r="E746" s="54">
        <f t="shared" si="25"/>
        <v>1592.6295343776678</v>
      </c>
      <c r="G746" s="48">
        <f t="shared" si="23"/>
        <v>27397029.020919967</v>
      </c>
      <c r="N746" s="50">
        <f t="shared" si="21"/>
        <v>30.545148696833806</v>
      </c>
      <c r="O746" s="50"/>
    </row>
    <row r="747" spans="3:15" x14ac:dyDescent="0.25">
      <c r="C747" s="27">
        <f t="shared" si="25"/>
        <v>1020782</v>
      </c>
      <c r="D747" s="62">
        <f t="shared" si="25"/>
        <v>2780132.9</v>
      </c>
      <c r="E747" s="54">
        <f t="shared" si="25"/>
        <v>1592.6295343776678</v>
      </c>
      <c r="G747" s="48">
        <f t="shared" si="23"/>
        <v>27397029.020919967</v>
      </c>
      <c r="N747" s="50">
        <f t="shared" si="21"/>
        <v>30.545148696833806</v>
      </c>
      <c r="O747" s="50"/>
    </row>
    <row r="748" spans="3:15" x14ac:dyDescent="0.25">
      <c r="C748" s="27">
        <f t="shared" si="25"/>
        <v>1020782</v>
      </c>
      <c r="D748" s="62">
        <f t="shared" si="25"/>
        <v>2780132.9</v>
      </c>
      <c r="E748" s="54">
        <f t="shared" si="25"/>
        <v>1592.6295343776678</v>
      </c>
      <c r="G748" s="48">
        <f t="shared" si="23"/>
        <v>27397029.020919967</v>
      </c>
      <c r="N748" s="50">
        <f t="shared" si="21"/>
        <v>30.545148696833806</v>
      </c>
      <c r="O748" s="50"/>
    </row>
    <row r="749" spans="3:15" x14ac:dyDescent="0.25">
      <c r="C749" s="27">
        <f t="shared" si="25"/>
        <v>1020782</v>
      </c>
      <c r="D749" s="62">
        <f t="shared" si="25"/>
        <v>2780132.9</v>
      </c>
      <c r="E749" s="54">
        <f t="shared" si="25"/>
        <v>1592.6295343776678</v>
      </c>
      <c r="G749" s="48">
        <f t="shared" si="23"/>
        <v>27397029.020919967</v>
      </c>
      <c r="N749" s="50">
        <f t="shared" si="21"/>
        <v>30.545148696833806</v>
      </c>
      <c r="O749" s="50"/>
    </row>
    <row r="750" spans="3:15" x14ac:dyDescent="0.25">
      <c r="C750" s="27">
        <f t="shared" si="25"/>
        <v>1020782</v>
      </c>
      <c r="D750" s="62">
        <f t="shared" si="25"/>
        <v>2780132.9</v>
      </c>
      <c r="E750" s="54">
        <f t="shared" si="25"/>
        <v>1592.6295343776678</v>
      </c>
      <c r="G750" s="48">
        <f t="shared" si="23"/>
        <v>27397029.020919967</v>
      </c>
      <c r="N750" s="50">
        <f t="shared" si="21"/>
        <v>30.545148696833806</v>
      </c>
      <c r="O750" s="50"/>
    </row>
    <row r="751" spans="3:15" x14ac:dyDescent="0.25">
      <c r="C751" s="27">
        <f t="shared" si="25"/>
        <v>1020782</v>
      </c>
      <c r="D751" s="62">
        <f t="shared" si="25"/>
        <v>2780132.9</v>
      </c>
      <c r="E751" s="54">
        <f t="shared" si="25"/>
        <v>1592.6295343776678</v>
      </c>
      <c r="G751" s="48">
        <f t="shared" si="23"/>
        <v>27397029.020919967</v>
      </c>
      <c r="N751" s="50">
        <f t="shared" si="21"/>
        <v>30.545148696833806</v>
      </c>
      <c r="O751" s="50"/>
    </row>
    <row r="752" spans="3:15" x14ac:dyDescent="0.25">
      <c r="C752" s="27">
        <f t="shared" si="25"/>
        <v>1020782</v>
      </c>
      <c r="D752" s="62">
        <f t="shared" si="25"/>
        <v>2780132.9</v>
      </c>
      <c r="E752" s="54">
        <f t="shared" si="25"/>
        <v>1592.6295343776678</v>
      </c>
      <c r="G752" s="48">
        <f t="shared" si="23"/>
        <v>27397029.020919967</v>
      </c>
      <c r="N752" s="50">
        <f t="shared" si="21"/>
        <v>30.545148696833806</v>
      </c>
      <c r="O752" s="50"/>
    </row>
    <row r="753" spans="3:15" x14ac:dyDescent="0.25">
      <c r="C753" s="27">
        <f t="shared" si="25"/>
        <v>1020782</v>
      </c>
      <c r="D753" s="62">
        <f t="shared" si="25"/>
        <v>2780132.9</v>
      </c>
      <c r="E753" s="54">
        <f t="shared" si="25"/>
        <v>1592.6295343776678</v>
      </c>
      <c r="G753" s="48">
        <f t="shared" si="23"/>
        <v>27397029.020919967</v>
      </c>
      <c r="N753" s="50">
        <f t="shared" si="21"/>
        <v>30.545148696833806</v>
      </c>
      <c r="O753" s="50"/>
    </row>
    <row r="754" spans="3:15" x14ac:dyDescent="0.25">
      <c r="C754" s="27">
        <f t="shared" si="25"/>
        <v>1020782</v>
      </c>
      <c r="D754" s="62">
        <f t="shared" si="25"/>
        <v>2780132.9</v>
      </c>
      <c r="E754" s="54">
        <f t="shared" si="25"/>
        <v>1592.6295343776678</v>
      </c>
      <c r="G754" s="48">
        <f t="shared" si="23"/>
        <v>27397029.020919967</v>
      </c>
      <c r="N754" s="50">
        <f t="shared" si="21"/>
        <v>30.545148696833806</v>
      </c>
      <c r="O754" s="50"/>
    </row>
    <row r="755" spans="3:15" x14ac:dyDescent="0.25">
      <c r="C755" s="27">
        <f t="shared" si="25"/>
        <v>1020782</v>
      </c>
      <c r="D755" s="62">
        <f t="shared" si="25"/>
        <v>2780132.9</v>
      </c>
      <c r="E755" s="54">
        <f t="shared" si="25"/>
        <v>1592.6295343776678</v>
      </c>
      <c r="G755" s="48">
        <f t="shared" si="23"/>
        <v>27397029.020919967</v>
      </c>
      <c r="N755" s="50">
        <f t="shared" si="21"/>
        <v>30.545148696833806</v>
      </c>
      <c r="O755" s="50"/>
    </row>
    <row r="756" spans="3:15" x14ac:dyDescent="0.25">
      <c r="C756" s="27">
        <f t="shared" ref="C756:E771" si="26">C755</f>
        <v>1020782</v>
      </c>
      <c r="D756" s="62">
        <f t="shared" si="26"/>
        <v>2780132.9</v>
      </c>
      <c r="E756" s="54">
        <f t="shared" si="26"/>
        <v>1592.6295343776678</v>
      </c>
      <c r="G756" s="48">
        <f t="shared" si="23"/>
        <v>27397029.020919967</v>
      </c>
      <c r="N756" s="50">
        <f t="shared" si="21"/>
        <v>30.545148696833806</v>
      </c>
      <c r="O756" s="50"/>
    </row>
    <row r="757" spans="3:15" x14ac:dyDescent="0.25">
      <c r="C757" s="27">
        <f t="shared" si="26"/>
        <v>1020782</v>
      </c>
      <c r="D757" s="62">
        <f t="shared" si="26"/>
        <v>2780132.9</v>
      </c>
      <c r="E757" s="54">
        <f t="shared" si="26"/>
        <v>1592.6295343776678</v>
      </c>
      <c r="G757" s="48">
        <f t="shared" si="23"/>
        <v>27397029.020919967</v>
      </c>
      <c r="N757" s="50">
        <f t="shared" si="21"/>
        <v>30.545148696833806</v>
      </c>
      <c r="O757" s="50"/>
    </row>
    <row r="758" spans="3:15" x14ac:dyDescent="0.25">
      <c r="C758" s="27">
        <f t="shared" si="26"/>
        <v>1020782</v>
      </c>
      <c r="D758" s="62">
        <f t="shared" si="26"/>
        <v>2780132.9</v>
      </c>
      <c r="E758" s="54">
        <f t="shared" si="26"/>
        <v>1592.6295343776678</v>
      </c>
      <c r="G758" s="48">
        <f t="shared" si="23"/>
        <v>27397029.020919967</v>
      </c>
      <c r="N758" s="50">
        <f t="shared" si="21"/>
        <v>30.545148696833806</v>
      </c>
      <c r="O758" s="50"/>
    </row>
    <row r="759" spans="3:15" x14ac:dyDescent="0.25">
      <c r="C759" s="27">
        <f t="shared" si="26"/>
        <v>1020782</v>
      </c>
      <c r="D759" s="62">
        <f t="shared" si="26"/>
        <v>2780132.9</v>
      </c>
      <c r="E759" s="54">
        <f t="shared" si="26"/>
        <v>1592.6295343776678</v>
      </c>
      <c r="G759" s="48">
        <f t="shared" si="23"/>
        <v>27397029.020919967</v>
      </c>
      <c r="N759" s="50">
        <f t="shared" si="21"/>
        <v>30.545148696833806</v>
      </c>
      <c r="O759" s="50"/>
    </row>
    <row r="760" spans="3:15" x14ac:dyDescent="0.25">
      <c r="C760" s="27">
        <f t="shared" si="26"/>
        <v>1020782</v>
      </c>
      <c r="D760" s="62">
        <f t="shared" si="26"/>
        <v>2780132.9</v>
      </c>
      <c r="E760" s="54">
        <f t="shared" si="26"/>
        <v>1592.6295343776678</v>
      </c>
      <c r="G760" s="48">
        <f t="shared" si="23"/>
        <v>27397029.020919967</v>
      </c>
      <c r="N760" s="50">
        <f t="shared" si="21"/>
        <v>30.545148696833806</v>
      </c>
      <c r="O760" s="50"/>
    </row>
    <row r="761" spans="3:15" x14ac:dyDescent="0.25">
      <c r="C761" s="27">
        <f t="shared" si="26"/>
        <v>1020782</v>
      </c>
      <c r="D761" s="62">
        <f t="shared" si="26"/>
        <v>2780132.9</v>
      </c>
      <c r="E761" s="54">
        <f t="shared" si="26"/>
        <v>1592.6295343776678</v>
      </c>
      <c r="G761" s="48">
        <f t="shared" si="23"/>
        <v>27397029.020919967</v>
      </c>
      <c r="N761" s="50">
        <f t="shared" si="21"/>
        <v>30.545148696833806</v>
      </c>
      <c r="O761" s="50"/>
    </row>
    <row r="762" spans="3:15" x14ac:dyDescent="0.25">
      <c r="C762" s="27">
        <f t="shared" si="26"/>
        <v>1020782</v>
      </c>
      <c r="D762" s="62">
        <f t="shared" si="26"/>
        <v>2780132.9</v>
      </c>
      <c r="E762" s="54">
        <f t="shared" si="26"/>
        <v>1592.6295343776678</v>
      </c>
      <c r="G762" s="48">
        <f t="shared" si="23"/>
        <v>27397029.020919967</v>
      </c>
      <c r="N762" s="50">
        <f t="shared" si="21"/>
        <v>30.545148696833806</v>
      </c>
      <c r="O762" s="50"/>
    </row>
    <row r="763" spans="3:15" x14ac:dyDescent="0.25">
      <c r="C763" s="27">
        <f t="shared" si="26"/>
        <v>1020782</v>
      </c>
      <c r="D763" s="62">
        <f t="shared" si="26"/>
        <v>2780132.9</v>
      </c>
      <c r="E763" s="54">
        <f t="shared" si="26"/>
        <v>1592.6295343776678</v>
      </c>
      <c r="G763" s="48">
        <f t="shared" si="23"/>
        <v>27397029.020919967</v>
      </c>
      <c r="N763" s="50">
        <f t="shared" si="21"/>
        <v>30.545148696833806</v>
      </c>
      <c r="O763" s="50"/>
    </row>
    <row r="764" spans="3:15" x14ac:dyDescent="0.25">
      <c r="C764" s="27">
        <f t="shared" si="26"/>
        <v>1020782</v>
      </c>
      <c r="D764" s="62">
        <f t="shared" si="26"/>
        <v>2780132.9</v>
      </c>
      <c r="E764" s="54">
        <f t="shared" si="26"/>
        <v>1592.6295343776678</v>
      </c>
      <c r="G764" s="48">
        <f t="shared" si="23"/>
        <v>27397029.020919967</v>
      </c>
      <c r="N764" s="50">
        <f t="shared" si="21"/>
        <v>30.545148696833806</v>
      </c>
      <c r="O764" s="50"/>
    </row>
    <row r="765" spans="3:15" x14ac:dyDescent="0.25">
      <c r="C765" s="27">
        <f t="shared" si="26"/>
        <v>1020782</v>
      </c>
      <c r="D765" s="62">
        <f t="shared" si="26"/>
        <v>2780132.9</v>
      </c>
      <c r="E765" s="54">
        <f t="shared" si="26"/>
        <v>1592.6295343776678</v>
      </c>
      <c r="G765" s="48">
        <f t="shared" si="23"/>
        <v>27397029.020919967</v>
      </c>
      <c r="N765" s="50">
        <f t="shared" si="21"/>
        <v>30.545148696833806</v>
      </c>
      <c r="O765" s="50"/>
    </row>
    <row r="766" spans="3:15" x14ac:dyDescent="0.25">
      <c r="C766" s="27">
        <f t="shared" si="26"/>
        <v>1020782</v>
      </c>
      <c r="D766" s="62">
        <f t="shared" si="26"/>
        <v>2780132.9</v>
      </c>
      <c r="E766" s="54">
        <f t="shared" si="26"/>
        <v>1592.6295343776678</v>
      </c>
      <c r="G766" s="48">
        <f t="shared" si="23"/>
        <v>27397029.020919967</v>
      </c>
      <c r="N766" s="50">
        <f t="shared" si="21"/>
        <v>30.545148696833806</v>
      </c>
      <c r="O766" s="50"/>
    </row>
    <row r="767" spans="3:15" x14ac:dyDescent="0.25">
      <c r="C767" s="27">
        <f t="shared" si="26"/>
        <v>1020782</v>
      </c>
      <c r="D767" s="62">
        <f t="shared" si="26"/>
        <v>2780132.9</v>
      </c>
      <c r="E767" s="54">
        <f t="shared" si="26"/>
        <v>1592.6295343776678</v>
      </c>
      <c r="G767" s="48">
        <f t="shared" si="23"/>
        <v>27397029.020919967</v>
      </c>
      <c r="N767" s="50">
        <f t="shared" si="21"/>
        <v>30.545148696833806</v>
      </c>
      <c r="O767" s="50"/>
    </row>
    <row r="768" spans="3:15" x14ac:dyDescent="0.25">
      <c r="C768" s="27">
        <f t="shared" si="26"/>
        <v>1020782</v>
      </c>
      <c r="D768" s="62">
        <f t="shared" si="26"/>
        <v>2780132.9</v>
      </c>
      <c r="E768" s="54">
        <f t="shared" si="26"/>
        <v>1592.6295343776678</v>
      </c>
      <c r="G768" s="48">
        <f t="shared" si="23"/>
        <v>27397029.020919967</v>
      </c>
      <c r="N768" s="50">
        <f t="shared" si="21"/>
        <v>30.545148696833806</v>
      </c>
      <c r="O768" s="50"/>
    </row>
    <row r="769" spans="3:15" x14ac:dyDescent="0.25">
      <c r="C769" s="27">
        <f t="shared" si="26"/>
        <v>1020782</v>
      </c>
      <c r="D769" s="62">
        <f t="shared" si="26"/>
        <v>2780132.9</v>
      </c>
      <c r="E769" s="54">
        <f t="shared" si="26"/>
        <v>1592.6295343776678</v>
      </c>
      <c r="G769" s="48">
        <f t="shared" si="23"/>
        <v>27397029.020919967</v>
      </c>
      <c r="N769" s="50">
        <f t="shared" si="21"/>
        <v>30.545148696833806</v>
      </c>
      <c r="O769" s="50"/>
    </row>
    <row r="770" spans="3:15" x14ac:dyDescent="0.25">
      <c r="C770" s="27">
        <f t="shared" si="26"/>
        <v>1020782</v>
      </c>
      <c r="D770" s="62">
        <f t="shared" si="26"/>
        <v>2780132.9</v>
      </c>
      <c r="E770" s="54">
        <f t="shared" si="26"/>
        <v>1592.6295343776678</v>
      </c>
      <c r="G770" s="48">
        <f t="shared" si="23"/>
        <v>27397029.020919967</v>
      </c>
      <c r="N770" s="50">
        <f t="shared" si="21"/>
        <v>30.545148696833806</v>
      </c>
      <c r="O770" s="50"/>
    </row>
    <row r="771" spans="3:15" x14ac:dyDescent="0.25">
      <c r="C771" s="27">
        <f t="shared" si="26"/>
        <v>1020782</v>
      </c>
      <c r="D771" s="62">
        <f t="shared" si="26"/>
        <v>2780132.9</v>
      </c>
      <c r="E771" s="54">
        <f t="shared" si="26"/>
        <v>1592.6295343776678</v>
      </c>
      <c r="G771" s="48">
        <f t="shared" si="23"/>
        <v>27397029.020919967</v>
      </c>
      <c r="N771" s="50">
        <f t="shared" ref="N771:N834" si="27">N770</f>
        <v>30.545148696833806</v>
      </c>
      <c r="O771" s="50"/>
    </row>
    <row r="772" spans="3:15" x14ac:dyDescent="0.25">
      <c r="C772" s="27">
        <f t="shared" ref="C772:E787" si="28">C771</f>
        <v>1020782</v>
      </c>
      <c r="D772" s="62">
        <f t="shared" si="28"/>
        <v>2780132.9</v>
      </c>
      <c r="E772" s="54">
        <f t="shared" si="28"/>
        <v>1592.6295343776678</v>
      </c>
      <c r="G772" s="48">
        <f t="shared" ref="G772:G834" si="29">G771</f>
        <v>27397029.020919967</v>
      </c>
      <c r="N772" s="50">
        <f t="shared" si="27"/>
        <v>30.545148696833806</v>
      </c>
      <c r="O772" s="50"/>
    </row>
    <row r="773" spans="3:15" x14ac:dyDescent="0.25">
      <c r="C773" s="27">
        <f t="shared" si="28"/>
        <v>1020782</v>
      </c>
      <c r="D773" s="62">
        <f t="shared" si="28"/>
        <v>2780132.9</v>
      </c>
      <c r="E773" s="54">
        <f t="shared" si="28"/>
        <v>1592.6295343776678</v>
      </c>
      <c r="G773" s="48">
        <f t="shared" si="29"/>
        <v>27397029.020919967</v>
      </c>
      <c r="N773" s="50">
        <f t="shared" si="27"/>
        <v>30.545148696833806</v>
      </c>
      <c r="O773" s="50"/>
    </row>
    <row r="774" spans="3:15" x14ac:dyDescent="0.25">
      <c r="C774" s="27">
        <f t="shared" si="28"/>
        <v>1020782</v>
      </c>
      <c r="D774" s="62">
        <f t="shared" si="28"/>
        <v>2780132.9</v>
      </c>
      <c r="E774" s="54">
        <f t="shared" si="28"/>
        <v>1592.6295343776678</v>
      </c>
      <c r="G774" s="48">
        <f t="shared" si="29"/>
        <v>27397029.020919967</v>
      </c>
      <c r="N774" s="50">
        <f t="shared" si="27"/>
        <v>30.545148696833806</v>
      </c>
      <c r="O774" s="50"/>
    </row>
    <row r="775" spans="3:15" x14ac:dyDescent="0.25">
      <c r="C775" s="27">
        <f t="shared" si="28"/>
        <v>1020782</v>
      </c>
      <c r="D775" s="62">
        <f t="shared" si="28"/>
        <v>2780132.9</v>
      </c>
      <c r="E775" s="54">
        <f t="shared" si="28"/>
        <v>1592.6295343776678</v>
      </c>
      <c r="G775" s="48">
        <f t="shared" si="29"/>
        <v>27397029.020919967</v>
      </c>
      <c r="N775" s="50">
        <f t="shared" si="27"/>
        <v>30.545148696833806</v>
      </c>
      <c r="O775" s="50"/>
    </row>
    <row r="776" spans="3:15" x14ac:dyDescent="0.25">
      <c r="C776" s="27">
        <f t="shared" si="28"/>
        <v>1020782</v>
      </c>
      <c r="D776" s="62">
        <f t="shared" si="28"/>
        <v>2780132.9</v>
      </c>
      <c r="E776" s="54">
        <f t="shared" si="28"/>
        <v>1592.6295343776678</v>
      </c>
      <c r="G776" s="48">
        <f t="shared" si="29"/>
        <v>27397029.020919967</v>
      </c>
      <c r="N776" s="50">
        <f t="shared" si="27"/>
        <v>30.545148696833806</v>
      </c>
      <c r="O776" s="50"/>
    </row>
    <row r="777" spans="3:15" x14ac:dyDescent="0.25">
      <c r="C777" s="27">
        <f t="shared" si="28"/>
        <v>1020782</v>
      </c>
      <c r="D777" s="62">
        <f t="shared" si="28"/>
        <v>2780132.9</v>
      </c>
      <c r="E777" s="54">
        <f t="shared" si="28"/>
        <v>1592.6295343776678</v>
      </c>
      <c r="G777" s="48">
        <f t="shared" si="29"/>
        <v>27397029.020919967</v>
      </c>
      <c r="N777" s="50">
        <f t="shared" si="27"/>
        <v>30.545148696833806</v>
      </c>
      <c r="O777" s="50"/>
    </row>
    <row r="778" spans="3:15" x14ac:dyDescent="0.25">
      <c r="C778" s="27">
        <f t="shared" si="28"/>
        <v>1020782</v>
      </c>
      <c r="D778" s="62">
        <f t="shared" si="28"/>
        <v>2780132.9</v>
      </c>
      <c r="E778" s="54">
        <f t="shared" si="28"/>
        <v>1592.6295343776678</v>
      </c>
      <c r="G778" s="48">
        <f t="shared" si="29"/>
        <v>27397029.020919967</v>
      </c>
      <c r="N778" s="50">
        <f t="shared" si="27"/>
        <v>30.545148696833806</v>
      </c>
      <c r="O778" s="50"/>
    </row>
    <row r="779" spans="3:15" x14ac:dyDescent="0.25">
      <c r="C779" s="27">
        <f t="shared" si="28"/>
        <v>1020782</v>
      </c>
      <c r="D779" s="62">
        <f t="shared" si="28"/>
        <v>2780132.9</v>
      </c>
      <c r="E779" s="54">
        <f t="shared" si="28"/>
        <v>1592.6295343776678</v>
      </c>
      <c r="G779" s="48">
        <f t="shared" si="29"/>
        <v>27397029.020919967</v>
      </c>
      <c r="N779" s="50">
        <f t="shared" si="27"/>
        <v>30.545148696833806</v>
      </c>
      <c r="O779" s="50"/>
    </row>
    <row r="780" spans="3:15" x14ac:dyDescent="0.25">
      <c r="C780" s="27">
        <f t="shared" si="28"/>
        <v>1020782</v>
      </c>
      <c r="D780" s="62">
        <f t="shared" si="28"/>
        <v>2780132.9</v>
      </c>
      <c r="E780" s="54">
        <f t="shared" si="28"/>
        <v>1592.6295343776678</v>
      </c>
      <c r="G780" s="48">
        <f t="shared" si="29"/>
        <v>27397029.020919967</v>
      </c>
      <c r="N780" s="50">
        <f t="shared" si="27"/>
        <v>30.545148696833806</v>
      </c>
      <c r="O780" s="50"/>
    </row>
    <row r="781" spans="3:15" x14ac:dyDescent="0.25">
      <c r="C781" s="27">
        <f t="shared" si="28"/>
        <v>1020782</v>
      </c>
      <c r="D781" s="62">
        <f t="shared" si="28"/>
        <v>2780132.9</v>
      </c>
      <c r="E781" s="54">
        <f t="shared" si="28"/>
        <v>1592.6295343776678</v>
      </c>
      <c r="G781" s="48">
        <f t="shared" si="29"/>
        <v>27397029.020919967</v>
      </c>
      <c r="N781" s="50">
        <f t="shared" si="27"/>
        <v>30.545148696833806</v>
      </c>
      <c r="O781" s="50"/>
    </row>
    <row r="782" spans="3:15" x14ac:dyDescent="0.25">
      <c r="C782" s="27">
        <f t="shared" si="28"/>
        <v>1020782</v>
      </c>
      <c r="D782" s="62">
        <f t="shared" si="28"/>
        <v>2780132.9</v>
      </c>
      <c r="E782" s="54">
        <f t="shared" si="28"/>
        <v>1592.6295343776678</v>
      </c>
      <c r="G782" s="48">
        <f t="shared" si="29"/>
        <v>27397029.020919967</v>
      </c>
      <c r="N782" s="50">
        <f t="shared" si="27"/>
        <v>30.545148696833806</v>
      </c>
      <c r="O782" s="50"/>
    </row>
    <row r="783" spans="3:15" x14ac:dyDescent="0.25">
      <c r="C783" s="27">
        <f t="shared" si="28"/>
        <v>1020782</v>
      </c>
      <c r="D783" s="62">
        <f t="shared" si="28"/>
        <v>2780132.9</v>
      </c>
      <c r="E783" s="54">
        <f t="shared" si="28"/>
        <v>1592.6295343776678</v>
      </c>
      <c r="G783" s="48">
        <f t="shared" si="29"/>
        <v>27397029.020919967</v>
      </c>
      <c r="N783" s="50">
        <f t="shared" si="27"/>
        <v>30.545148696833806</v>
      </c>
      <c r="O783" s="50"/>
    </row>
    <row r="784" spans="3:15" x14ac:dyDescent="0.25">
      <c r="C784" s="27">
        <f t="shared" si="28"/>
        <v>1020782</v>
      </c>
      <c r="D784" s="62">
        <f t="shared" si="28"/>
        <v>2780132.9</v>
      </c>
      <c r="E784" s="54">
        <f t="shared" si="28"/>
        <v>1592.6295343776678</v>
      </c>
      <c r="G784" s="48">
        <f t="shared" si="29"/>
        <v>27397029.020919967</v>
      </c>
      <c r="N784" s="50">
        <f t="shared" si="27"/>
        <v>30.545148696833806</v>
      </c>
      <c r="O784" s="50"/>
    </row>
    <row r="785" spans="3:15" x14ac:dyDescent="0.25">
      <c r="C785" s="27">
        <f t="shared" si="28"/>
        <v>1020782</v>
      </c>
      <c r="D785" s="62">
        <f t="shared" si="28"/>
        <v>2780132.9</v>
      </c>
      <c r="E785" s="54">
        <f t="shared" si="28"/>
        <v>1592.6295343776678</v>
      </c>
      <c r="G785" s="48">
        <f t="shared" si="29"/>
        <v>27397029.020919967</v>
      </c>
      <c r="N785" s="50">
        <f t="shared" si="27"/>
        <v>30.545148696833806</v>
      </c>
      <c r="O785" s="50"/>
    </row>
    <row r="786" spans="3:15" x14ac:dyDescent="0.25">
      <c r="C786" s="27">
        <f t="shared" si="28"/>
        <v>1020782</v>
      </c>
      <c r="D786" s="62">
        <f t="shared" si="28"/>
        <v>2780132.9</v>
      </c>
      <c r="E786" s="54">
        <f t="shared" si="28"/>
        <v>1592.6295343776678</v>
      </c>
      <c r="G786" s="48">
        <f t="shared" si="29"/>
        <v>27397029.020919967</v>
      </c>
      <c r="N786" s="50">
        <f t="shared" si="27"/>
        <v>30.545148696833806</v>
      </c>
      <c r="O786" s="50"/>
    </row>
    <row r="787" spans="3:15" x14ac:dyDescent="0.25">
      <c r="C787" s="27">
        <f t="shared" si="28"/>
        <v>1020782</v>
      </c>
      <c r="D787" s="62">
        <f t="shared" si="28"/>
        <v>2780132.9</v>
      </c>
      <c r="E787" s="54">
        <f t="shared" si="28"/>
        <v>1592.6295343776678</v>
      </c>
      <c r="G787" s="48">
        <f t="shared" si="29"/>
        <v>27397029.020919967</v>
      </c>
      <c r="N787" s="50">
        <f t="shared" si="27"/>
        <v>30.545148696833806</v>
      </c>
      <c r="O787" s="50"/>
    </row>
    <row r="788" spans="3:15" x14ac:dyDescent="0.25">
      <c r="C788" s="27">
        <f t="shared" ref="C788:E803" si="30">C787</f>
        <v>1020782</v>
      </c>
      <c r="D788" s="62">
        <f t="shared" si="30"/>
        <v>2780132.9</v>
      </c>
      <c r="E788" s="54">
        <f t="shared" si="30"/>
        <v>1592.6295343776678</v>
      </c>
      <c r="G788" s="48">
        <f t="shared" si="29"/>
        <v>27397029.020919967</v>
      </c>
      <c r="N788" s="50">
        <f t="shared" si="27"/>
        <v>30.545148696833806</v>
      </c>
      <c r="O788" s="50"/>
    </row>
    <row r="789" spans="3:15" x14ac:dyDescent="0.25">
      <c r="C789" s="27">
        <f t="shared" si="30"/>
        <v>1020782</v>
      </c>
      <c r="D789" s="62">
        <f t="shared" si="30"/>
        <v>2780132.9</v>
      </c>
      <c r="E789" s="54">
        <f t="shared" si="30"/>
        <v>1592.6295343776678</v>
      </c>
      <c r="G789" s="48">
        <f t="shared" si="29"/>
        <v>27397029.020919967</v>
      </c>
      <c r="N789" s="50">
        <f t="shared" si="27"/>
        <v>30.545148696833806</v>
      </c>
      <c r="O789" s="50"/>
    </row>
    <row r="790" spans="3:15" x14ac:dyDescent="0.25">
      <c r="C790" s="27">
        <f t="shared" si="30"/>
        <v>1020782</v>
      </c>
      <c r="D790" s="62">
        <f t="shared" si="30"/>
        <v>2780132.9</v>
      </c>
      <c r="E790" s="54">
        <f t="shared" si="30"/>
        <v>1592.6295343776678</v>
      </c>
      <c r="G790" s="48">
        <f t="shared" si="29"/>
        <v>27397029.020919967</v>
      </c>
      <c r="N790" s="50">
        <f t="shared" si="27"/>
        <v>30.545148696833806</v>
      </c>
      <c r="O790" s="50"/>
    </row>
    <row r="791" spans="3:15" x14ac:dyDescent="0.25">
      <c r="C791" s="27">
        <f t="shared" si="30"/>
        <v>1020782</v>
      </c>
      <c r="D791" s="62">
        <f t="shared" si="30"/>
        <v>2780132.9</v>
      </c>
      <c r="E791" s="54">
        <f t="shared" si="30"/>
        <v>1592.6295343776678</v>
      </c>
      <c r="G791" s="48">
        <f t="shared" si="29"/>
        <v>27397029.020919967</v>
      </c>
      <c r="N791" s="50">
        <f t="shared" si="27"/>
        <v>30.545148696833806</v>
      </c>
      <c r="O791" s="50"/>
    </row>
    <row r="792" spans="3:15" x14ac:dyDescent="0.25">
      <c r="C792" s="27">
        <f t="shared" si="30"/>
        <v>1020782</v>
      </c>
      <c r="D792" s="62">
        <f t="shared" si="30"/>
        <v>2780132.9</v>
      </c>
      <c r="E792" s="54">
        <f t="shared" si="30"/>
        <v>1592.6295343776678</v>
      </c>
      <c r="G792" s="48">
        <f t="shared" si="29"/>
        <v>27397029.020919967</v>
      </c>
      <c r="N792" s="50">
        <f t="shared" si="27"/>
        <v>30.545148696833806</v>
      </c>
      <c r="O792" s="50"/>
    </row>
    <row r="793" spans="3:15" x14ac:dyDescent="0.25">
      <c r="C793" s="27">
        <f t="shared" si="30"/>
        <v>1020782</v>
      </c>
      <c r="D793" s="62">
        <f t="shared" si="30"/>
        <v>2780132.9</v>
      </c>
      <c r="E793" s="54">
        <f t="shared" si="30"/>
        <v>1592.6295343776678</v>
      </c>
      <c r="G793" s="48">
        <f t="shared" si="29"/>
        <v>27397029.020919967</v>
      </c>
      <c r="N793" s="50">
        <f t="shared" si="27"/>
        <v>30.545148696833806</v>
      </c>
      <c r="O793" s="50"/>
    </row>
    <row r="794" spans="3:15" x14ac:dyDescent="0.25">
      <c r="C794" s="27">
        <f t="shared" si="30"/>
        <v>1020782</v>
      </c>
      <c r="D794" s="62">
        <f t="shared" si="30"/>
        <v>2780132.9</v>
      </c>
      <c r="E794" s="54">
        <f t="shared" si="30"/>
        <v>1592.6295343776678</v>
      </c>
      <c r="G794" s="48">
        <f t="shared" si="29"/>
        <v>27397029.020919967</v>
      </c>
      <c r="N794" s="50">
        <f t="shared" si="27"/>
        <v>30.545148696833806</v>
      </c>
      <c r="O794" s="50"/>
    </row>
    <row r="795" spans="3:15" x14ac:dyDescent="0.25">
      <c r="C795" s="27">
        <f t="shared" si="30"/>
        <v>1020782</v>
      </c>
      <c r="D795" s="62">
        <f t="shared" si="30"/>
        <v>2780132.9</v>
      </c>
      <c r="E795" s="54">
        <f t="shared" si="30"/>
        <v>1592.6295343776678</v>
      </c>
      <c r="G795" s="48">
        <f t="shared" si="29"/>
        <v>27397029.020919967</v>
      </c>
      <c r="N795" s="50">
        <f t="shared" si="27"/>
        <v>30.545148696833806</v>
      </c>
      <c r="O795" s="50"/>
    </row>
    <row r="796" spans="3:15" x14ac:dyDescent="0.25">
      <c r="C796" s="27">
        <f t="shared" si="30"/>
        <v>1020782</v>
      </c>
      <c r="D796" s="62">
        <f t="shared" si="30"/>
        <v>2780132.9</v>
      </c>
      <c r="E796" s="54">
        <f t="shared" si="30"/>
        <v>1592.6295343776678</v>
      </c>
      <c r="G796" s="48">
        <f t="shared" si="29"/>
        <v>27397029.020919967</v>
      </c>
      <c r="N796" s="50">
        <f t="shared" si="27"/>
        <v>30.545148696833806</v>
      </c>
      <c r="O796" s="50"/>
    </row>
    <row r="797" spans="3:15" x14ac:dyDescent="0.25">
      <c r="C797" s="27">
        <f t="shared" si="30"/>
        <v>1020782</v>
      </c>
      <c r="D797" s="62">
        <f t="shared" si="30"/>
        <v>2780132.9</v>
      </c>
      <c r="E797" s="54">
        <f t="shared" si="30"/>
        <v>1592.6295343776678</v>
      </c>
      <c r="G797" s="48">
        <f t="shared" si="29"/>
        <v>27397029.020919967</v>
      </c>
      <c r="N797" s="50">
        <f t="shared" si="27"/>
        <v>30.545148696833806</v>
      </c>
      <c r="O797" s="50"/>
    </row>
    <row r="798" spans="3:15" x14ac:dyDescent="0.25">
      <c r="C798" s="27">
        <f t="shared" si="30"/>
        <v>1020782</v>
      </c>
      <c r="D798" s="62">
        <f t="shared" si="30"/>
        <v>2780132.9</v>
      </c>
      <c r="E798" s="54">
        <f t="shared" si="30"/>
        <v>1592.6295343776678</v>
      </c>
      <c r="G798" s="48">
        <f t="shared" si="29"/>
        <v>27397029.020919967</v>
      </c>
      <c r="N798" s="50">
        <f t="shared" si="27"/>
        <v>30.545148696833806</v>
      </c>
      <c r="O798" s="50"/>
    </row>
    <row r="799" spans="3:15" x14ac:dyDescent="0.25">
      <c r="C799" s="27">
        <f t="shared" si="30"/>
        <v>1020782</v>
      </c>
      <c r="D799" s="62">
        <f t="shared" si="30"/>
        <v>2780132.9</v>
      </c>
      <c r="E799" s="54">
        <f t="shared" si="30"/>
        <v>1592.6295343776678</v>
      </c>
      <c r="G799" s="48">
        <f t="shared" si="29"/>
        <v>27397029.020919967</v>
      </c>
      <c r="N799" s="50">
        <f t="shared" si="27"/>
        <v>30.545148696833806</v>
      </c>
      <c r="O799" s="50"/>
    </row>
    <row r="800" spans="3:15" x14ac:dyDescent="0.25">
      <c r="C800" s="27">
        <f t="shared" si="30"/>
        <v>1020782</v>
      </c>
      <c r="D800" s="62">
        <f t="shared" si="30"/>
        <v>2780132.9</v>
      </c>
      <c r="E800" s="54">
        <f t="shared" si="30"/>
        <v>1592.6295343776678</v>
      </c>
      <c r="G800" s="48">
        <f t="shared" si="29"/>
        <v>27397029.020919967</v>
      </c>
      <c r="N800" s="50">
        <f t="shared" si="27"/>
        <v>30.545148696833806</v>
      </c>
      <c r="O800" s="50"/>
    </row>
    <row r="801" spans="3:15" x14ac:dyDescent="0.25">
      <c r="C801" s="27">
        <f t="shared" si="30"/>
        <v>1020782</v>
      </c>
      <c r="D801" s="62">
        <f t="shared" si="30"/>
        <v>2780132.9</v>
      </c>
      <c r="E801" s="54">
        <f t="shared" si="30"/>
        <v>1592.6295343776678</v>
      </c>
      <c r="G801" s="48">
        <f t="shared" si="29"/>
        <v>27397029.020919967</v>
      </c>
      <c r="N801" s="50">
        <f t="shared" si="27"/>
        <v>30.545148696833806</v>
      </c>
      <c r="O801" s="50"/>
    </row>
    <row r="802" spans="3:15" x14ac:dyDescent="0.25">
      <c r="C802" s="27">
        <f t="shared" si="30"/>
        <v>1020782</v>
      </c>
      <c r="D802" s="62">
        <f t="shared" si="30"/>
        <v>2780132.9</v>
      </c>
      <c r="E802" s="54">
        <f t="shared" si="30"/>
        <v>1592.6295343776678</v>
      </c>
      <c r="G802" s="48">
        <f t="shared" si="29"/>
        <v>27397029.020919967</v>
      </c>
      <c r="N802" s="50">
        <f t="shared" si="27"/>
        <v>30.545148696833806</v>
      </c>
      <c r="O802" s="50"/>
    </row>
    <row r="803" spans="3:15" x14ac:dyDescent="0.25">
      <c r="C803" s="27">
        <f t="shared" si="30"/>
        <v>1020782</v>
      </c>
      <c r="D803" s="62">
        <f t="shared" si="30"/>
        <v>2780132.9</v>
      </c>
      <c r="E803" s="54">
        <f t="shared" si="30"/>
        <v>1592.6295343776678</v>
      </c>
      <c r="G803" s="48">
        <f t="shared" si="29"/>
        <v>27397029.020919967</v>
      </c>
      <c r="N803" s="50">
        <f t="shared" si="27"/>
        <v>30.545148696833806</v>
      </c>
      <c r="O803" s="50"/>
    </row>
    <row r="804" spans="3:15" x14ac:dyDescent="0.25">
      <c r="C804" s="27">
        <f t="shared" ref="C804:E819" si="31">C803</f>
        <v>1020782</v>
      </c>
      <c r="D804" s="62">
        <f t="shared" si="31"/>
        <v>2780132.9</v>
      </c>
      <c r="E804" s="54">
        <f t="shared" si="31"/>
        <v>1592.6295343776678</v>
      </c>
      <c r="G804" s="48">
        <f t="shared" si="29"/>
        <v>27397029.020919967</v>
      </c>
      <c r="N804" s="50">
        <f t="shared" si="27"/>
        <v>30.545148696833806</v>
      </c>
      <c r="O804" s="50"/>
    </row>
    <row r="805" spans="3:15" x14ac:dyDescent="0.25">
      <c r="C805" s="27">
        <f t="shared" si="31"/>
        <v>1020782</v>
      </c>
      <c r="D805" s="62">
        <f t="shared" si="31"/>
        <v>2780132.9</v>
      </c>
      <c r="E805" s="54">
        <f t="shared" si="31"/>
        <v>1592.6295343776678</v>
      </c>
      <c r="G805" s="48">
        <f t="shared" si="29"/>
        <v>27397029.020919967</v>
      </c>
      <c r="N805" s="50">
        <f t="shared" si="27"/>
        <v>30.545148696833806</v>
      </c>
      <c r="O805" s="50"/>
    </row>
    <row r="806" spans="3:15" x14ac:dyDescent="0.25">
      <c r="C806" s="27">
        <f t="shared" si="31"/>
        <v>1020782</v>
      </c>
      <c r="D806" s="62">
        <f t="shared" si="31"/>
        <v>2780132.9</v>
      </c>
      <c r="E806" s="54">
        <f t="shared" si="31"/>
        <v>1592.6295343776678</v>
      </c>
      <c r="G806" s="48">
        <f t="shared" si="29"/>
        <v>27397029.020919967</v>
      </c>
      <c r="N806" s="50">
        <f t="shared" si="27"/>
        <v>30.545148696833806</v>
      </c>
      <c r="O806" s="50"/>
    </row>
    <row r="807" spans="3:15" x14ac:dyDescent="0.25">
      <c r="C807" s="27">
        <f t="shared" si="31"/>
        <v>1020782</v>
      </c>
      <c r="D807" s="62">
        <f t="shared" si="31"/>
        <v>2780132.9</v>
      </c>
      <c r="E807" s="54">
        <f t="shared" si="31"/>
        <v>1592.6295343776678</v>
      </c>
      <c r="G807" s="48">
        <f t="shared" si="29"/>
        <v>27397029.020919967</v>
      </c>
      <c r="N807" s="50">
        <f t="shared" si="27"/>
        <v>30.545148696833806</v>
      </c>
      <c r="O807" s="50"/>
    </row>
    <row r="808" spans="3:15" x14ac:dyDescent="0.25">
      <c r="C808" s="27">
        <f t="shared" si="31"/>
        <v>1020782</v>
      </c>
      <c r="D808" s="62">
        <f t="shared" si="31"/>
        <v>2780132.9</v>
      </c>
      <c r="E808" s="54">
        <f t="shared" si="31"/>
        <v>1592.6295343776678</v>
      </c>
      <c r="G808" s="48">
        <f t="shared" si="29"/>
        <v>27397029.020919967</v>
      </c>
      <c r="N808" s="50">
        <f t="shared" si="27"/>
        <v>30.545148696833806</v>
      </c>
      <c r="O808" s="50"/>
    </row>
    <row r="809" spans="3:15" x14ac:dyDescent="0.25">
      <c r="C809" s="27">
        <f t="shared" si="31"/>
        <v>1020782</v>
      </c>
      <c r="D809" s="62">
        <f t="shared" si="31"/>
        <v>2780132.9</v>
      </c>
      <c r="E809" s="54">
        <f t="shared" si="31"/>
        <v>1592.6295343776678</v>
      </c>
      <c r="G809" s="48">
        <f t="shared" si="29"/>
        <v>27397029.020919967</v>
      </c>
      <c r="N809" s="50">
        <f t="shared" si="27"/>
        <v>30.545148696833806</v>
      </c>
      <c r="O809" s="50"/>
    </row>
    <row r="810" spans="3:15" x14ac:dyDescent="0.25">
      <c r="C810" s="27">
        <f t="shared" si="31"/>
        <v>1020782</v>
      </c>
      <c r="D810" s="62">
        <f t="shared" si="31"/>
        <v>2780132.9</v>
      </c>
      <c r="E810" s="54">
        <f t="shared" si="31"/>
        <v>1592.6295343776678</v>
      </c>
      <c r="G810" s="48">
        <f t="shared" si="29"/>
        <v>27397029.020919967</v>
      </c>
      <c r="N810" s="50">
        <f t="shared" si="27"/>
        <v>30.545148696833806</v>
      </c>
      <c r="O810" s="50"/>
    </row>
    <row r="811" spans="3:15" x14ac:dyDescent="0.25">
      <c r="C811" s="27">
        <f t="shared" si="31"/>
        <v>1020782</v>
      </c>
      <c r="D811" s="62">
        <f t="shared" si="31"/>
        <v>2780132.9</v>
      </c>
      <c r="E811" s="54">
        <f t="shared" si="31"/>
        <v>1592.6295343776678</v>
      </c>
      <c r="G811" s="48">
        <f t="shared" si="29"/>
        <v>27397029.020919967</v>
      </c>
      <c r="N811" s="50">
        <f t="shared" si="27"/>
        <v>30.545148696833806</v>
      </c>
      <c r="O811" s="50"/>
    </row>
    <row r="812" spans="3:15" x14ac:dyDescent="0.25">
      <c r="C812" s="27">
        <f t="shared" si="31"/>
        <v>1020782</v>
      </c>
      <c r="D812" s="62">
        <f t="shared" si="31"/>
        <v>2780132.9</v>
      </c>
      <c r="E812" s="54">
        <f t="shared" si="31"/>
        <v>1592.6295343776678</v>
      </c>
      <c r="G812" s="48">
        <f t="shared" si="29"/>
        <v>27397029.020919967</v>
      </c>
      <c r="N812" s="50">
        <f t="shared" si="27"/>
        <v>30.545148696833806</v>
      </c>
      <c r="O812" s="50"/>
    </row>
    <row r="813" spans="3:15" x14ac:dyDescent="0.25">
      <c r="C813" s="27">
        <f t="shared" si="31"/>
        <v>1020782</v>
      </c>
      <c r="D813" s="62">
        <f t="shared" si="31"/>
        <v>2780132.9</v>
      </c>
      <c r="E813" s="54">
        <f t="shared" si="31"/>
        <v>1592.6295343776678</v>
      </c>
      <c r="G813" s="48">
        <f t="shared" si="29"/>
        <v>27397029.020919967</v>
      </c>
      <c r="N813" s="50">
        <f t="shared" si="27"/>
        <v>30.545148696833806</v>
      </c>
      <c r="O813" s="50"/>
    </row>
    <row r="814" spans="3:15" x14ac:dyDescent="0.25">
      <c r="C814" s="27">
        <f t="shared" si="31"/>
        <v>1020782</v>
      </c>
      <c r="D814" s="62">
        <f t="shared" si="31"/>
        <v>2780132.9</v>
      </c>
      <c r="E814" s="54">
        <f t="shared" si="31"/>
        <v>1592.6295343776678</v>
      </c>
      <c r="G814" s="48">
        <f t="shared" si="29"/>
        <v>27397029.020919967</v>
      </c>
      <c r="N814" s="50">
        <f t="shared" si="27"/>
        <v>30.545148696833806</v>
      </c>
      <c r="O814" s="50"/>
    </row>
    <row r="815" spans="3:15" x14ac:dyDescent="0.25">
      <c r="C815" s="27">
        <f t="shared" si="31"/>
        <v>1020782</v>
      </c>
      <c r="D815" s="62">
        <f t="shared" si="31"/>
        <v>2780132.9</v>
      </c>
      <c r="E815" s="54">
        <f t="shared" si="31"/>
        <v>1592.6295343776678</v>
      </c>
      <c r="G815" s="48">
        <f t="shared" si="29"/>
        <v>27397029.020919967</v>
      </c>
      <c r="N815" s="50">
        <f t="shared" si="27"/>
        <v>30.545148696833806</v>
      </c>
      <c r="O815" s="50"/>
    </row>
    <row r="816" spans="3:15" x14ac:dyDescent="0.25">
      <c r="C816" s="27">
        <f t="shared" si="31"/>
        <v>1020782</v>
      </c>
      <c r="D816" s="62">
        <f t="shared" si="31"/>
        <v>2780132.9</v>
      </c>
      <c r="E816" s="54">
        <f t="shared" si="31"/>
        <v>1592.6295343776678</v>
      </c>
      <c r="G816" s="48">
        <f t="shared" si="29"/>
        <v>27397029.020919967</v>
      </c>
      <c r="N816" s="50">
        <f t="shared" si="27"/>
        <v>30.545148696833806</v>
      </c>
      <c r="O816" s="50"/>
    </row>
    <row r="817" spans="3:15" x14ac:dyDescent="0.25">
      <c r="C817" s="27">
        <f t="shared" si="31"/>
        <v>1020782</v>
      </c>
      <c r="D817" s="62">
        <f t="shared" si="31"/>
        <v>2780132.9</v>
      </c>
      <c r="E817" s="54">
        <f t="shared" si="31"/>
        <v>1592.6295343776678</v>
      </c>
      <c r="G817" s="48">
        <f t="shared" si="29"/>
        <v>27397029.020919967</v>
      </c>
      <c r="N817" s="50">
        <f t="shared" si="27"/>
        <v>30.545148696833806</v>
      </c>
      <c r="O817" s="50"/>
    </row>
    <row r="818" spans="3:15" x14ac:dyDescent="0.25">
      <c r="C818" s="27">
        <f t="shared" si="31"/>
        <v>1020782</v>
      </c>
      <c r="D818" s="62">
        <f t="shared" si="31"/>
        <v>2780132.9</v>
      </c>
      <c r="E818" s="54">
        <f t="shared" si="31"/>
        <v>1592.6295343776678</v>
      </c>
      <c r="G818" s="48">
        <f t="shared" si="29"/>
        <v>27397029.020919967</v>
      </c>
      <c r="N818" s="50">
        <f t="shared" si="27"/>
        <v>30.545148696833806</v>
      </c>
      <c r="O818" s="50"/>
    </row>
    <row r="819" spans="3:15" x14ac:dyDescent="0.25">
      <c r="C819" s="27">
        <f t="shared" si="31"/>
        <v>1020782</v>
      </c>
      <c r="D819" s="62">
        <f t="shared" si="31"/>
        <v>2780132.9</v>
      </c>
      <c r="E819" s="54">
        <f t="shared" si="31"/>
        <v>1592.6295343776678</v>
      </c>
      <c r="G819" s="48">
        <f t="shared" si="29"/>
        <v>27397029.020919967</v>
      </c>
      <c r="N819" s="50">
        <f t="shared" si="27"/>
        <v>30.545148696833806</v>
      </c>
      <c r="O819" s="50"/>
    </row>
    <row r="820" spans="3:15" x14ac:dyDescent="0.25">
      <c r="C820" s="27">
        <f t="shared" ref="C820:E834" si="32">C819</f>
        <v>1020782</v>
      </c>
      <c r="D820" s="62">
        <f t="shared" si="32"/>
        <v>2780132.9</v>
      </c>
      <c r="E820" s="54">
        <f t="shared" si="32"/>
        <v>1592.6295343776678</v>
      </c>
      <c r="G820" s="48">
        <f t="shared" si="29"/>
        <v>27397029.020919967</v>
      </c>
      <c r="N820" s="50">
        <f t="shared" si="27"/>
        <v>30.545148696833806</v>
      </c>
      <c r="O820" s="50"/>
    </row>
    <row r="821" spans="3:15" x14ac:dyDescent="0.25">
      <c r="C821" s="27">
        <f t="shared" si="32"/>
        <v>1020782</v>
      </c>
      <c r="D821" s="62">
        <f t="shared" si="32"/>
        <v>2780132.9</v>
      </c>
      <c r="E821" s="54">
        <f t="shared" si="32"/>
        <v>1592.6295343776678</v>
      </c>
      <c r="G821" s="48">
        <f t="shared" si="29"/>
        <v>27397029.020919967</v>
      </c>
      <c r="N821" s="50">
        <f t="shared" si="27"/>
        <v>30.545148696833806</v>
      </c>
      <c r="O821" s="50"/>
    </row>
    <row r="822" spans="3:15" x14ac:dyDescent="0.25">
      <c r="C822" s="27">
        <f t="shared" si="32"/>
        <v>1020782</v>
      </c>
      <c r="D822" s="62">
        <f t="shared" si="32"/>
        <v>2780132.9</v>
      </c>
      <c r="E822" s="54">
        <f t="shared" si="32"/>
        <v>1592.6295343776678</v>
      </c>
      <c r="G822" s="48">
        <f t="shared" si="29"/>
        <v>27397029.020919967</v>
      </c>
      <c r="N822" s="50">
        <f t="shared" si="27"/>
        <v>30.545148696833806</v>
      </c>
      <c r="O822" s="50"/>
    </row>
    <row r="823" spans="3:15" x14ac:dyDescent="0.25">
      <c r="C823" s="27">
        <f t="shared" si="32"/>
        <v>1020782</v>
      </c>
      <c r="D823" s="62">
        <f t="shared" si="32"/>
        <v>2780132.9</v>
      </c>
      <c r="E823" s="54">
        <f t="shared" si="32"/>
        <v>1592.6295343776678</v>
      </c>
      <c r="G823" s="48">
        <f t="shared" si="29"/>
        <v>27397029.020919967</v>
      </c>
      <c r="N823" s="50">
        <f t="shared" si="27"/>
        <v>30.545148696833806</v>
      </c>
      <c r="O823" s="50"/>
    </row>
    <row r="824" spans="3:15" x14ac:dyDescent="0.25">
      <c r="C824" s="27">
        <f t="shared" si="32"/>
        <v>1020782</v>
      </c>
      <c r="D824" s="62">
        <f t="shared" si="32"/>
        <v>2780132.9</v>
      </c>
      <c r="E824" s="54">
        <f t="shared" si="32"/>
        <v>1592.6295343776678</v>
      </c>
      <c r="G824" s="48">
        <f t="shared" si="29"/>
        <v>27397029.020919967</v>
      </c>
      <c r="N824" s="50">
        <f t="shared" si="27"/>
        <v>30.545148696833806</v>
      </c>
      <c r="O824" s="50"/>
    </row>
    <row r="825" spans="3:15" x14ac:dyDescent="0.25">
      <c r="C825" s="27">
        <f t="shared" si="32"/>
        <v>1020782</v>
      </c>
      <c r="D825" s="62">
        <f t="shared" si="32"/>
        <v>2780132.9</v>
      </c>
      <c r="E825" s="54">
        <f t="shared" si="32"/>
        <v>1592.6295343776678</v>
      </c>
      <c r="G825" s="48">
        <f t="shared" si="29"/>
        <v>27397029.020919967</v>
      </c>
      <c r="N825" s="50">
        <f t="shared" si="27"/>
        <v>30.545148696833806</v>
      </c>
      <c r="O825" s="50"/>
    </row>
    <row r="826" spans="3:15" x14ac:dyDescent="0.25">
      <c r="C826" s="27">
        <f t="shared" si="32"/>
        <v>1020782</v>
      </c>
      <c r="D826" s="62">
        <f t="shared" si="32"/>
        <v>2780132.9</v>
      </c>
      <c r="E826" s="54">
        <f t="shared" si="32"/>
        <v>1592.6295343776678</v>
      </c>
      <c r="G826" s="48">
        <f t="shared" si="29"/>
        <v>27397029.020919967</v>
      </c>
      <c r="N826" s="50">
        <f t="shared" si="27"/>
        <v>30.545148696833806</v>
      </c>
      <c r="O826" s="50"/>
    </row>
    <row r="827" spans="3:15" x14ac:dyDescent="0.25">
      <c r="C827" s="27">
        <f t="shared" si="32"/>
        <v>1020782</v>
      </c>
      <c r="D827" s="62">
        <f t="shared" si="32"/>
        <v>2780132.9</v>
      </c>
      <c r="E827" s="54">
        <f t="shared" si="32"/>
        <v>1592.6295343776678</v>
      </c>
      <c r="G827" s="48">
        <f t="shared" si="29"/>
        <v>27397029.020919967</v>
      </c>
      <c r="N827" s="50">
        <f t="shared" si="27"/>
        <v>30.545148696833806</v>
      </c>
      <c r="O827" s="50"/>
    </row>
    <row r="828" spans="3:15" x14ac:dyDescent="0.25">
      <c r="C828" s="27">
        <f t="shared" si="32"/>
        <v>1020782</v>
      </c>
      <c r="D828" s="62">
        <f t="shared" si="32"/>
        <v>2780132.9</v>
      </c>
      <c r="E828" s="54">
        <f t="shared" si="32"/>
        <v>1592.6295343776678</v>
      </c>
      <c r="G828" s="48">
        <f t="shared" si="29"/>
        <v>27397029.020919967</v>
      </c>
      <c r="N828" s="50">
        <f t="shared" si="27"/>
        <v>30.545148696833806</v>
      </c>
      <c r="O828" s="50"/>
    </row>
    <row r="829" spans="3:15" x14ac:dyDescent="0.25">
      <c r="C829" s="27">
        <f t="shared" si="32"/>
        <v>1020782</v>
      </c>
      <c r="D829" s="62">
        <f t="shared" si="32"/>
        <v>2780132.9</v>
      </c>
      <c r="E829" s="54">
        <f t="shared" si="32"/>
        <v>1592.6295343776678</v>
      </c>
      <c r="G829" s="48">
        <f t="shared" si="29"/>
        <v>27397029.020919967</v>
      </c>
      <c r="N829" s="50">
        <f t="shared" si="27"/>
        <v>30.545148696833806</v>
      </c>
      <c r="O829" s="50"/>
    </row>
    <row r="830" spans="3:15" x14ac:dyDescent="0.25">
      <c r="C830" s="27">
        <f t="shared" si="32"/>
        <v>1020782</v>
      </c>
      <c r="D830" s="62">
        <f t="shared" si="32"/>
        <v>2780132.9</v>
      </c>
      <c r="E830" s="54">
        <f t="shared" si="32"/>
        <v>1592.6295343776678</v>
      </c>
      <c r="G830" s="48">
        <f t="shared" si="29"/>
        <v>27397029.020919967</v>
      </c>
      <c r="N830" s="50">
        <f t="shared" si="27"/>
        <v>30.545148696833806</v>
      </c>
      <c r="O830" s="50"/>
    </row>
    <row r="831" spans="3:15" x14ac:dyDescent="0.25">
      <c r="C831" s="27">
        <f t="shared" si="32"/>
        <v>1020782</v>
      </c>
      <c r="D831" s="62">
        <f t="shared" si="32"/>
        <v>2780132.9</v>
      </c>
      <c r="E831" s="54">
        <f t="shared" si="32"/>
        <v>1592.6295343776678</v>
      </c>
      <c r="G831" s="48">
        <f t="shared" si="29"/>
        <v>27397029.020919967</v>
      </c>
      <c r="N831" s="50">
        <f t="shared" si="27"/>
        <v>30.545148696833806</v>
      </c>
      <c r="O831" s="50"/>
    </row>
    <row r="832" spans="3:15" x14ac:dyDescent="0.25">
      <c r="C832" s="27">
        <f t="shared" si="32"/>
        <v>1020782</v>
      </c>
      <c r="D832" s="62">
        <f t="shared" si="32"/>
        <v>2780132.9</v>
      </c>
      <c r="E832" s="54">
        <f t="shared" si="32"/>
        <v>1592.6295343776678</v>
      </c>
      <c r="G832" s="48">
        <f t="shared" si="29"/>
        <v>27397029.020919967</v>
      </c>
      <c r="N832" s="50">
        <f t="shared" si="27"/>
        <v>30.545148696833806</v>
      </c>
      <c r="O832" s="50"/>
    </row>
    <row r="833" spans="3:15" x14ac:dyDescent="0.25">
      <c r="C833" s="27">
        <f t="shared" si="32"/>
        <v>1020782</v>
      </c>
      <c r="D833" s="62">
        <f t="shared" si="32"/>
        <v>2780132.9</v>
      </c>
      <c r="E833" s="54">
        <f t="shared" si="32"/>
        <v>1592.6295343776678</v>
      </c>
      <c r="G833" s="48">
        <f t="shared" si="29"/>
        <v>27397029.020919967</v>
      </c>
      <c r="N833" s="50">
        <f t="shared" si="27"/>
        <v>30.545148696833806</v>
      </c>
      <c r="O833" s="50"/>
    </row>
    <row r="834" spans="3:15" x14ac:dyDescent="0.25">
      <c r="C834" s="27">
        <f t="shared" si="32"/>
        <v>1020782</v>
      </c>
      <c r="D834" s="62">
        <f t="shared" si="32"/>
        <v>2780132.9</v>
      </c>
      <c r="E834" s="54">
        <f t="shared" si="32"/>
        <v>1592.6295343776678</v>
      </c>
      <c r="G834" s="48">
        <f t="shared" si="29"/>
        <v>27397029.020919967</v>
      </c>
      <c r="N834" s="50">
        <f t="shared" si="27"/>
        <v>30.545148696833806</v>
      </c>
      <c r="O834" s="50"/>
    </row>
  </sheetData>
  <sortState ref="A114:O180">
    <sortCondition descending="1" ref="M114"/>
  </sortState>
  <mergeCells count="3">
    <mergeCell ref="A188:B188"/>
    <mergeCell ref="A185:D185"/>
    <mergeCell ref="A186:F1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4"/>
  <sheetViews>
    <sheetView workbookViewId="0"/>
  </sheetViews>
  <sheetFormatPr defaultRowHeight="15" x14ac:dyDescent="0.25"/>
  <cols>
    <col min="2" max="2" width="14.7109375" customWidth="1"/>
    <col min="3" max="3" width="14.5703125" customWidth="1"/>
    <col min="4" max="4" width="13.140625" style="1" customWidth="1"/>
    <col min="5" max="5" width="16.28515625" style="1" customWidth="1"/>
    <col min="6" max="8" width="17" customWidth="1"/>
    <col min="9" max="9" width="14.42578125" style="1" customWidth="1"/>
    <col min="10" max="10" width="16.42578125" customWidth="1"/>
    <col min="11" max="11" width="18.42578125" customWidth="1"/>
    <col min="12" max="13" width="16.28515625" customWidth="1"/>
    <col min="14" max="15" width="19.140625" customWidth="1"/>
  </cols>
  <sheetData>
    <row r="1" spans="1:15" x14ac:dyDescent="0.25">
      <c r="A1" t="s">
        <v>93</v>
      </c>
      <c r="C1" s="1"/>
      <c r="I1"/>
    </row>
    <row r="2" spans="1:15" x14ac:dyDescent="0.25">
      <c r="B2" t="s">
        <v>78</v>
      </c>
      <c r="C2" s="64">
        <v>1020782</v>
      </c>
      <c r="D2" t="s">
        <v>94</v>
      </c>
      <c r="E2" s="3">
        <f>C2/I182</f>
        <v>1592.6295343776671</v>
      </c>
      <c r="F2" s="2"/>
      <c r="G2" s="2"/>
      <c r="H2" s="2"/>
      <c r="I2"/>
      <c r="K2" s="27"/>
      <c r="N2" s="2"/>
      <c r="O2" s="2"/>
    </row>
    <row r="3" spans="1:15" x14ac:dyDescent="0.25">
      <c r="C3" s="1"/>
      <c r="I3"/>
    </row>
    <row r="4" spans="1:15" ht="30" x14ac:dyDescent="0.25">
      <c r="A4" s="4" t="s">
        <v>0</v>
      </c>
      <c r="B4" s="4" t="s">
        <v>1</v>
      </c>
      <c r="C4" s="65" t="s">
        <v>69</v>
      </c>
      <c r="D4" s="65" t="s">
        <v>75</v>
      </c>
      <c r="E4" s="65" t="s">
        <v>105</v>
      </c>
      <c r="F4" s="4" t="s">
        <v>99</v>
      </c>
      <c r="G4" s="4" t="s">
        <v>100</v>
      </c>
      <c r="H4" s="4" t="s">
        <v>91</v>
      </c>
      <c r="I4"/>
    </row>
    <row r="5" spans="1:15" x14ac:dyDescent="0.25">
      <c r="A5" s="34">
        <v>13</v>
      </c>
      <c r="B5" s="35" t="s">
        <v>14</v>
      </c>
      <c r="C5" s="41">
        <v>352861.4</v>
      </c>
      <c r="D5" s="8">
        <v>2653934</v>
      </c>
      <c r="E5" s="8">
        <v>2531829504</v>
      </c>
      <c r="F5" s="30">
        <v>24621</v>
      </c>
      <c r="G5" s="32">
        <f>N114</f>
        <v>45984.390592368763</v>
      </c>
      <c r="H5" s="32">
        <f>G5-F5</f>
        <v>21363.390592368763</v>
      </c>
      <c r="I5"/>
    </row>
    <row r="6" spans="1:15" x14ac:dyDescent="0.25">
      <c r="A6" s="34">
        <v>6</v>
      </c>
      <c r="B6" s="35" t="s">
        <v>7</v>
      </c>
      <c r="C6" s="41">
        <v>267733.74</v>
      </c>
      <c r="D6" s="8">
        <v>1827367</v>
      </c>
      <c r="E6" s="8">
        <v>1888599165</v>
      </c>
      <c r="F6" s="30">
        <v>22718</v>
      </c>
      <c r="G6" s="32">
        <f>N115</f>
        <v>39057.897106843564</v>
      </c>
      <c r="H6" s="32">
        <f>G6-F6</f>
        <v>16339.897106843564</v>
      </c>
      <c r="I6"/>
    </row>
    <row r="7" spans="1:15" x14ac:dyDescent="0.25">
      <c r="A7" s="34">
        <v>29</v>
      </c>
      <c r="B7" s="35" t="s">
        <v>30</v>
      </c>
      <c r="C7" s="41">
        <v>208545.23</v>
      </c>
      <c r="D7" s="8">
        <v>1325563</v>
      </c>
      <c r="E7" s="8">
        <v>1464800017</v>
      </c>
      <c r="F7" s="30">
        <v>22718</v>
      </c>
      <c r="G7" s="32">
        <f>N116</f>
        <v>34008.813068144096</v>
      </c>
      <c r="H7" s="32">
        <f>G7-F7</f>
        <v>11290.813068144096</v>
      </c>
      <c r="I7"/>
    </row>
    <row r="8" spans="1:15" x14ac:dyDescent="0.25">
      <c r="A8" s="34">
        <v>48</v>
      </c>
      <c r="B8" s="35" t="s">
        <v>49</v>
      </c>
      <c r="C8" s="41">
        <v>195449.44</v>
      </c>
      <c r="D8" s="8">
        <v>1252396</v>
      </c>
      <c r="E8" s="8">
        <v>1373813763</v>
      </c>
      <c r="F8" s="30">
        <v>21766</v>
      </c>
      <c r="G8" s="32">
        <f>N117</f>
        <v>32673.575295861861</v>
      </c>
      <c r="H8" s="32">
        <f>G8-F8</f>
        <v>10907.575295861861</v>
      </c>
      <c r="I8"/>
    </row>
    <row r="9" spans="1:15" x14ac:dyDescent="0.25">
      <c r="A9" s="34">
        <v>50</v>
      </c>
      <c r="B9" s="35" t="s">
        <v>51</v>
      </c>
      <c r="C9" s="41">
        <v>186328.99</v>
      </c>
      <c r="D9" s="8">
        <v>1378417</v>
      </c>
      <c r="E9" s="8">
        <v>1377128839</v>
      </c>
      <c r="F9" s="30">
        <v>21766</v>
      </c>
      <c r="G9" s="32">
        <f>N118</f>
        <v>31134.998725889069</v>
      </c>
      <c r="H9" s="32">
        <f>G9-F9</f>
        <v>9368.9987258890687</v>
      </c>
      <c r="I9"/>
    </row>
    <row r="10" spans="1:15" x14ac:dyDescent="0.25">
      <c r="A10" s="34">
        <v>16</v>
      </c>
      <c r="B10" s="35" t="s">
        <v>17</v>
      </c>
      <c r="C10" s="41">
        <v>128892.62</v>
      </c>
      <c r="D10" s="8">
        <v>905574</v>
      </c>
      <c r="E10" s="8">
        <v>907083684</v>
      </c>
      <c r="F10" s="30">
        <v>22718</v>
      </c>
      <c r="G10" s="32">
        <f>N119</f>
        <v>25650.799611404371</v>
      </c>
      <c r="H10" s="32">
        <f>G10-F10</f>
        <v>2932.7996114043708</v>
      </c>
      <c r="I10"/>
    </row>
    <row r="11" spans="1:15" x14ac:dyDescent="0.25">
      <c r="A11" s="34">
        <v>53</v>
      </c>
      <c r="B11" s="35" t="s">
        <v>54</v>
      </c>
      <c r="C11" s="41">
        <v>99150.2</v>
      </c>
      <c r="D11" s="8">
        <v>633052</v>
      </c>
      <c r="E11" s="8">
        <v>681063798</v>
      </c>
      <c r="F11" s="30">
        <v>21766</v>
      </c>
      <c r="G11" s="32">
        <f>N120</f>
        <v>22976.198711728066</v>
      </c>
      <c r="H11" s="32">
        <f>G11-F11</f>
        <v>1210.198711728066</v>
      </c>
      <c r="I11"/>
    </row>
    <row r="12" spans="1:15" x14ac:dyDescent="0.25">
      <c r="A12" s="34">
        <v>52</v>
      </c>
      <c r="B12" s="35" t="s">
        <v>53</v>
      </c>
      <c r="C12" s="41">
        <v>101864.67</v>
      </c>
      <c r="D12" s="8">
        <v>944971</v>
      </c>
      <c r="E12" s="8">
        <v>724201280</v>
      </c>
      <c r="F12" s="30">
        <v>21766</v>
      </c>
      <c r="G12" s="32">
        <f>N121</f>
        <v>22136.370433506843</v>
      </c>
      <c r="H12" s="32">
        <f>G12-F12</f>
        <v>370.37043350684326</v>
      </c>
      <c r="I12"/>
    </row>
    <row r="13" spans="1:15" x14ac:dyDescent="0.25">
      <c r="A13" s="34">
        <v>36</v>
      </c>
      <c r="B13" s="35" t="s">
        <v>37</v>
      </c>
      <c r="C13" s="41">
        <v>90069.39</v>
      </c>
      <c r="D13" s="8">
        <v>665845</v>
      </c>
      <c r="E13" s="8">
        <v>654974201</v>
      </c>
      <c r="F13" s="30">
        <v>21766</v>
      </c>
      <c r="G13" s="32">
        <f>N122</f>
        <v>21742.08306255161</v>
      </c>
      <c r="H13" s="32">
        <f>G13-F13</f>
        <v>-23.916937448389945</v>
      </c>
      <c r="I13"/>
    </row>
    <row r="14" spans="1:15" x14ac:dyDescent="0.25">
      <c r="A14" s="34">
        <v>51</v>
      </c>
      <c r="B14" s="35" t="s">
        <v>52</v>
      </c>
      <c r="C14" s="41">
        <v>69813.37</v>
      </c>
      <c r="D14" s="8">
        <v>487588</v>
      </c>
      <c r="E14" s="8">
        <v>495052149</v>
      </c>
      <c r="F14" s="30">
        <v>21766</v>
      </c>
      <c r="G14" s="32">
        <f>N123</f>
        <v>19741.794844074269</v>
      </c>
      <c r="H14" s="32">
        <f>G14-F14</f>
        <v>-2024.2051559257307</v>
      </c>
      <c r="I14"/>
    </row>
    <row r="15" spans="1:15" x14ac:dyDescent="0.25">
      <c r="A15" s="34">
        <v>5</v>
      </c>
      <c r="B15" s="35" t="s">
        <v>6</v>
      </c>
      <c r="C15" s="41">
        <v>71673.919999999998</v>
      </c>
      <c r="D15" s="8">
        <v>561714</v>
      </c>
      <c r="E15" s="8">
        <v>514016009</v>
      </c>
      <c r="F15" s="30">
        <v>21766</v>
      </c>
      <c r="G15" s="32">
        <f>N124</f>
        <v>19683.432231847502</v>
      </c>
      <c r="H15" s="32">
        <f>G15-F15</f>
        <v>-2082.5677681524976</v>
      </c>
      <c r="I15"/>
    </row>
    <row r="16" spans="1:15" x14ac:dyDescent="0.25">
      <c r="A16" s="34">
        <v>49</v>
      </c>
      <c r="B16" s="35" t="s">
        <v>50</v>
      </c>
      <c r="C16" s="41">
        <v>61231.27</v>
      </c>
      <c r="D16" s="8">
        <v>308327</v>
      </c>
      <c r="E16" s="8">
        <v>415958062</v>
      </c>
      <c r="F16" s="30">
        <v>14822</v>
      </c>
      <c r="G16" s="32">
        <f>N125</f>
        <v>19548.492147566161</v>
      </c>
      <c r="H16" s="32">
        <f>G16-F16</f>
        <v>4726.4921475661613</v>
      </c>
      <c r="I16"/>
    </row>
    <row r="17" spans="1:9" x14ac:dyDescent="0.25">
      <c r="A17" s="34">
        <v>59</v>
      </c>
      <c r="B17" s="35" t="s">
        <v>60</v>
      </c>
      <c r="C17" s="41">
        <v>66306.77</v>
      </c>
      <c r="D17" s="8">
        <v>442903</v>
      </c>
      <c r="E17" s="8">
        <v>455505110</v>
      </c>
      <c r="F17" s="30">
        <v>21766</v>
      </c>
      <c r="G17" s="32">
        <f>N126</f>
        <v>19399.924665239061</v>
      </c>
      <c r="H17" s="32">
        <f>G17-F17</f>
        <v>-2366.0753347609389</v>
      </c>
      <c r="I17"/>
    </row>
    <row r="18" spans="1:9" x14ac:dyDescent="0.25">
      <c r="A18" s="34">
        <v>64</v>
      </c>
      <c r="B18" s="35" t="s">
        <v>65</v>
      </c>
      <c r="C18" s="41">
        <v>62362.66</v>
      </c>
      <c r="D18" s="8">
        <v>510494</v>
      </c>
      <c r="E18" s="8">
        <v>432072196</v>
      </c>
      <c r="F18" s="30">
        <v>21766</v>
      </c>
      <c r="G18" s="32">
        <f>N127</f>
        <v>18571.78122130366</v>
      </c>
      <c r="H18" s="32">
        <f>G18-F18</f>
        <v>-3194.2187786963405</v>
      </c>
      <c r="I18"/>
    </row>
    <row r="19" spans="1:9" x14ac:dyDescent="0.25">
      <c r="A19" s="34">
        <v>41</v>
      </c>
      <c r="B19" s="35" t="s">
        <v>42</v>
      </c>
      <c r="C19" s="41">
        <v>47663.360000000001</v>
      </c>
      <c r="D19" s="8">
        <v>349334</v>
      </c>
      <c r="E19" s="8">
        <v>334033095</v>
      </c>
      <c r="F19" s="30">
        <v>21766</v>
      </c>
      <c r="G19" s="32">
        <f>N128</f>
        <v>17218.853105937749</v>
      </c>
      <c r="H19" s="32">
        <f>G19-F19</f>
        <v>-4547.1468940622508</v>
      </c>
      <c r="I19"/>
    </row>
    <row r="20" spans="1:9" x14ac:dyDescent="0.25">
      <c r="A20" s="34">
        <v>11</v>
      </c>
      <c r="B20" s="35" t="s">
        <v>12</v>
      </c>
      <c r="C20" s="41">
        <v>45341.599999999999</v>
      </c>
      <c r="D20" s="8">
        <v>343802</v>
      </c>
      <c r="E20" s="8">
        <v>363526247</v>
      </c>
      <c r="F20" s="30">
        <v>20869</v>
      </c>
      <c r="G20" s="32">
        <f>N129</f>
        <v>17120.472746968939</v>
      </c>
      <c r="H20" s="32">
        <f>G20-F20</f>
        <v>-3748.5272530310613</v>
      </c>
      <c r="I20"/>
    </row>
    <row r="21" spans="1:9" x14ac:dyDescent="0.25">
      <c r="A21" s="34">
        <v>35</v>
      </c>
      <c r="B21" s="35" t="s">
        <v>36</v>
      </c>
      <c r="C21" s="41">
        <v>41879.699999999997</v>
      </c>
      <c r="D21" s="8">
        <v>316569</v>
      </c>
      <c r="E21" s="8">
        <v>286685087</v>
      </c>
      <c r="F21" s="30">
        <v>21596</v>
      </c>
      <c r="G21" s="32">
        <f>N130</f>
        <v>16487.075237233159</v>
      </c>
      <c r="H21" s="32">
        <f>G21-F21</f>
        <v>-5108.924762766841</v>
      </c>
      <c r="I21"/>
    </row>
    <row r="22" spans="1:9" x14ac:dyDescent="0.25">
      <c r="A22" s="34">
        <v>42</v>
      </c>
      <c r="B22" s="35" t="s">
        <v>43</v>
      </c>
      <c r="C22" s="41">
        <v>42191.86</v>
      </c>
      <c r="D22" s="8">
        <v>341205</v>
      </c>
      <c r="E22" s="8">
        <v>287863310</v>
      </c>
      <c r="F22" s="30">
        <v>21766</v>
      </c>
      <c r="G22" s="32">
        <f>N131</f>
        <v>16429.766119380387</v>
      </c>
      <c r="H22" s="32">
        <f>G22-F22</f>
        <v>-5336.233880619613</v>
      </c>
      <c r="I22"/>
    </row>
    <row r="23" spans="1:9" x14ac:dyDescent="0.25">
      <c r="A23" s="34">
        <v>58</v>
      </c>
      <c r="B23" s="35" t="s">
        <v>59</v>
      </c>
      <c r="C23" s="41">
        <v>42147.83</v>
      </c>
      <c r="D23" s="8">
        <v>392090</v>
      </c>
      <c r="E23" s="8">
        <v>325467397</v>
      </c>
      <c r="F23" s="30">
        <v>21766</v>
      </c>
      <c r="G23" s="32">
        <f>N132</f>
        <v>16404.55627026912</v>
      </c>
      <c r="H23" s="32">
        <f>G23-F23</f>
        <v>-5361.4437297308796</v>
      </c>
      <c r="I23"/>
    </row>
    <row r="24" spans="1:9" x14ac:dyDescent="0.25">
      <c r="A24" s="34">
        <v>10</v>
      </c>
      <c r="B24" s="35" t="s">
        <v>11</v>
      </c>
      <c r="C24" s="41">
        <v>36628.21</v>
      </c>
      <c r="D24" s="8">
        <v>201277</v>
      </c>
      <c r="E24" s="8">
        <v>254936376</v>
      </c>
      <c r="F24" s="30">
        <v>20096</v>
      </c>
      <c r="G24" s="32">
        <f>N133</f>
        <v>16349.482433692991</v>
      </c>
      <c r="H24" s="32">
        <f>G24-F24</f>
        <v>-3746.5175663070095</v>
      </c>
      <c r="I24"/>
    </row>
    <row r="25" spans="1:9" x14ac:dyDescent="0.25">
      <c r="A25" s="34">
        <v>17</v>
      </c>
      <c r="B25" s="35" t="s">
        <v>18</v>
      </c>
      <c r="C25" s="41">
        <v>40125.269999999997</v>
      </c>
      <c r="D25" s="8">
        <v>306944</v>
      </c>
      <c r="E25" s="8">
        <v>279868329</v>
      </c>
      <c r="F25" s="30">
        <v>21766</v>
      </c>
      <c r="G25" s="32">
        <f>N134</f>
        <v>16295.555120880446</v>
      </c>
      <c r="H25" s="32">
        <f>G25-F25</f>
        <v>-5470.4448791195537</v>
      </c>
      <c r="I25"/>
    </row>
    <row r="26" spans="1:9" x14ac:dyDescent="0.25">
      <c r="A26" s="34">
        <v>56</v>
      </c>
      <c r="B26" s="35" t="s">
        <v>57</v>
      </c>
      <c r="C26" s="41">
        <v>39152.26</v>
      </c>
      <c r="D26" s="8">
        <v>287749</v>
      </c>
      <c r="E26" s="8">
        <v>272365805</v>
      </c>
      <c r="F26" s="30">
        <v>20154</v>
      </c>
      <c r="G26" s="32">
        <f>N135</f>
        <v>16231.527429103426</v>
      </c>
      <c r="H26" s="32">
        <f>G26-F26</f>
        <v>-3922.4725708965743</v>
      </c>
      <c r="I26"/>
    </row>
    <row r="27" spans="1:9" x14ac:dyDescent="0.25">
      <c r="A27" s="34">
        <v>55</v>
      </c>
      <c r="B27" s="35" t="s">
        <v>56</v>
      </c>
      <c r="C27" s="41">
        <v>36276.620000000003</v>
      </c>
      <c r="D27" s="8">
        <v>213566</v>
      </c>
      <c r="E27" s="8">
        <v>251899238</v>
      </c>
      <c r="F27" s="30">
        <v>16182</v>
      </c>
      <c r="G27" s="32">
        <f>N136</f>
        <v>16191.409685572155</v>
      </c>
      <c r="H27" s="32">
        <f>G27-F27</f>
        <v>9.409685572154558</v>
      </c>
      <c r="I27"/>
    </row>
    <row r="28" spans="1:9" x14ac:dyDescent="0.25">
      <c r="A28" s="34">
        <v>37</v>
      </c>
      <c r="B28" s="35" t="s">
        <v>38</v>
      </c>
      <c r="C28" s="41">
        <v>33585.339999999997</v>
      </c>
      <c r="D28" s="8">
        <v>284443</v>
      </c>
      <c r="E28" s="8">
        <v>235905283</v>
      </c>
      <c r="F28" s="30">
        <v>21766</v>
      </c>
      <c r="G28" s="32">
        <f>N137</f>
        <v>15426.792888101882</v>
      </c>
      <c r="H28" s="32">
        <f>G28-F28</f>
        <v>-6339.2071118981185</v>
      </c>
      <c r="I28"/>
    </row>
    <row r="29" spans="1:9" x14ac:dyDescent="0.25">
      <c r="A29" s="34">
        <v>46</v>
      </c>
      <c r="B29" s="35" t="s">
        <v>47</v>
      </c>
      <c r="C29" s="41">
        <v>30253.759999999998</v>
      </c>
      <c r="D29" s="8">
        <v>191898</v>
      </c>
      <c r="E29" s="8">
        <v>217311716</v>
      </c>
      <c r="F29" s="30">
        <v>21766</v>
      </c>
      <c r="G29" s="32">
        <f>N138</f>
        <v>15352.592828674777</v>
      </c>
      <c r="H29" s="32">
        <f>G29-F29</f>
        <v>-6413.4071713252233</v>
      </c>
      <c r="I29"/>
    </row>
    <row r="30" spans="1:9" x14ac:dyDescent="0.25">
      <c r="A30" s="34">
        <v>3</v>
      </c>
      <c r="B30" s="35" t="s">
        <v>4</v>
      </c>
      <c r="C30" s="41">
        <v>27117.61</v>
      </c>
      <c r="D30" s="8">
        <v>173310</v>
      </c>
      <c r="E30" s="8">
        <v>192580686</v>
      </c>
      <c r="F30" s="30">
        <v>21766</v>
      </c>
      <c r="G30" s="32">
        <f>N139</f>
        <v>14908.835421118894</v>
      </c>
      <c r="H30" s="32">
        <f>G30-F30</f>
        <v>-6857.1645788811056</v>
      </c>
      <c r="I30"/>
    </row>
    <row r="31" spans="1:9" x14ac:dyDescent="0.25">
      <c r="A31" s="34">
        <v>57</v>
      </c>
      <c r="B31" s="35" t="s">
        <v>58</v>
      </c>
      <c r="C31" s="41">
        <v>26232</v>
      </c>
      <c r="D31" s="8">
        <v>162925</v>
      </c>
      <c r="E31" s="8">
        <v>182222644</v>
      </c>
      <c r="F31" s="30">
        <v>18042</v>
      </c>
      <c r="G31" s="32">
        <f>N140</f>
        <v>14793.924155028495</v>
      </c>
      <c r="H31" s="32">
        <f>G31-F31</f>
        <v>-3248.0758449715049</v>
      </c>
      <c r="I31"/>
    </row>
    <row r="32" spans="1:9" x14ac:dyDescent="0.25">
      <c r="A32" s="34">
        <v>1</v>
      </c>
      <c r="B32" s="35" t="s">
        <v>2</v>
      </c>
      <c r="C32" s="41">
        <v>28337.33</v>
      </c>
      <c r="D32" s="8">
        <v>254893</v>
      </c>
      <c r="E32" s="8">
        <v>197543472</v>
      </c>
      <c r="F32" s="30">
        <v>21766</v>
      </c>
      <c r="G32" s="32">
        <f>N141</f>
        <v>14736.245239121299</v>
      </c>
      <c r="H32" s="32">
        <f>G32-F32</f>
        <v>-7029.7547608787008</v>
      </c>
      <c r="I32"/>
    </row>
    <row r="33" spans="1:9" x14ac:dyDescent="0.25">
      <c r="A33" s="34">
        <v>27</v>
      </c>
      <c r="B33" s="35" t="s">
        <v>28</v>
      </c>
      <c r="C33" s="41">
        <v>22092.799999999999</v>
      </c>
      <c r="D33" s="8">
        <v>176819</v>
      </c>
      <c r="E33" s="8">
        <v>154709877</v>
      </c>
      <c r="F33" s="30">
        <v>13411</v>
      </c>
      <c r="G33" s="32">
        <f>N142</f>
        <v>14013.275906689316</v>
      </c>
      <c r="H33" s="32">
        <f>G33-F33</f>
        <v>602.27590668931589</v>
      </c>
      <c r="I33"/>
    </row>
    <row r="34" spans="1:9" x14ac:dyDescent="0.25">
      <c r="A34" s="34">
        <v>43</v>
      </c>
      <c r="B34" s="35" t="s">
        <v>44</v>
      </c>
      <c r="C34" s="41">
        <v>18713.88</v>
      </c>
      <c r="D34" s="8">
        <v>150062</v>
      </c>
      <c r="E34" s="8">
        <v>139554116</v>
      </c>
      <c r="F34" s="30">
        <v>15907</v>
      </c>
      <c r="G34" s="32">
        <f>N143</f>
        <v>13566.253752544384</v>
      </c>
      <c r="H34" s="32">
        <f>G34-F34</f>
        <v>-2340.746247455616</v>
      </c>
      <c r="I34"/>
    </row>
    <row r="35" spans="1:9" x14ac:dyDescent="0.25">
      <c r="A35" s="34">
        <v>31</v>
      </c>
      <c r="B35" s="35" t="s">
        <v>32</v>
      </c>
      <c r="C35" s="41">
        <v>17656.46</v>
      </c>
      <c r="D35" s="8">
        <v>143326</v>
      </c>
      <c r="E35" s="8">
        <v>126031146</v>
      </c>
      <c r="F35" s="30">
        <v>15391</v>
      </c>
      <c r="G35" s="32">
        <f>N144</f>
        <v>13373.586181427019</v>
      </c>
      <c r="H35" s="32">
        <f>G35-F35</f>
        <v>-2017.4138185729807</v>
      </c>
      <c r="I35"/>
    </row>
    <row r="36" spans="1:9" x14ac:dyDescent="0.25">
      <c r="A36" s="34">
        <v>8</v>
      </c>
      <c r="B36" s="35" t="s">
        <v>9</v>
      </c>
      <c r="C36" s="41">
        <v>15616.89</v>
      </c>
      <c r="D36" s="8">
        <v>167141</v>
      </c>
      <c r="E36" s="8">
        <v>112828111</v>
      </c>
      <c r="F36" s="30">
        <v>14201</v>
      </c>
      <c r="G36" s="32">
        <f>N145</f>
        <v>12940.811169324099</v>
      </c>
      <c r="H36" s="32">
        <f>G36-F36</f>
        <v>-1260.188830675901</v>
      </c>
      <c r="I36"/>
    </row>
    <row r="37" spans="1:9" x14ac:dyDescent="0.25">
      <c r="A37" s="34">
        <v>9</v>
      </c>
      <c r="B37" s="35" t="s">
        <v>10</v>
      </c>
      <c r="C37" s="41">
        <v>14890.05</v>
      </c>
      <c r="D37" s="8">
        <v>141501</v>
      </c>
      <c r="E37" s="8">
        <v>104149476</v>
      </c>
      <c r="F37" s="30">
        <v>14778</v>
      </c>
      <c r="G37" s="32">
        <f>N146</f>
        <v>12859.666830531596</v>
      </c>
      <c r="H37" s="32">
        <f>G37-F37</f>
        <v>-1918.3331694684039</v>
      </c>
      <c r="I37"/>
    </row>
    <row r="38" spans="1:9" x14ac:dyDescent="0.25">
      <c r="A38" s="34">
        <v>18</v>
      </c>
      <c r="B38" s="35" t="s">
        <v>19</v>
      </c>
      <c r="C38" s="41">
        <v>12822.01</v>
      </c>
      <c r="D38" s="8">
        <v>101353</v>
      </c>
      <c r="E38" s="8">
        <v>87434517</v>
      </c>
      <c r="F38" s="30">
        <v>9022</v>
      </c>
      <c r="G38" s="32">
        <f>N147</f>
        <v>12573.353955212515</v>
      </c>
      <c r="H38" s="32">
        <f>G38-F38</f>
        <v>3551.3539552125148</v>
      </c>
      <c r="I38"/>
    </row>
    <row r="39" spans="1:9" x14ac:dyDescent="0.25">
      <c r="A39" s="34">
        <v>28</v>
      </c>
      <c r="B39" s="35" t="s">
        <v>29</v>
      </c>
      <c r="C39" s="41">
        <v>12298.65</v>
      </c>
      <c r="D39" s="8">
        <v>100748</v>
      </c>
      <c r="E39" s="8">
        <v>84370572</v>
      </c>
      <c r="F39" s="30">
        <v>13713</v>
      </c>
      <c r="G39" s="32">
        <f>N148</f>
        <v>12468.301698724843</v>
      </c>
      <c r="H39" s="32">
        <f>G39-F39</f>
        <v>-1244.6983012751571</v>
      </c>
      <c r="I39"/>
    </row>
    <row r="40" spans="1:9" x14ac:dyDescent="0.25">
      <c r="A40" s="34">
        <v>45</v>
      </c>
      <c r="B40" s="35" t="s">
        <v>46</v>
      </c>
      <c r="C40" s="41">
        <v>11317.25</v>
      </c>
      <c r="D40" s="8">
        <v>76536</v>
      </c>
      <c r="E40" s="8">
        <v>80550283</v>
      </c>
      <c r="F40" s="30">
        <v>13123</v>
      </c>
      <c r="G40" s="32">
        <f>N149</f>
        <v>12373.094854790957</v>
      </c>
      <c r="H40" s="32">
        <f>G40-F40</f>
        <v>-749.90514520904253</v>
      </c>
      <c r="I40"/>
    </row>
    <row r="41" spans="1:9" x14ac:dyDescent="0.25">
      <c r="A41" s="34">
        <v>54</v>
      </c>
      <c r="B41" s="35" t="s">
        <v>55</v>
      </c>
      <c r="C41" s="41">
        <v>10850.4</v>
      </c>
      <c r="D41" s="8">
        <v>72756</v>
      </c>
      <c r="E41" s="8">
        <v>75720787</v>
      </c>
      <c r="F41" s="30">
        <v>15023</v>
      </c>
      <c r="G41" s="32">
        <f>N150</f>
        <v>12275.550392905612</v>
      </c>
      <c r="H41" s="32">
        <f>G41-F41</f>
        <v>-2747.4496070943878</v>
      </c>
      <c r="I41"/>
    </row>
    <row r="42" spans="1:9" x14ac:dyDescent="0.25">
      <c r="A42" s="34">
        <v>12</v>
      </c>
      <c r="B42" s="35" t="s">
        <v>13</v>
      </c>
      <c r="C42" s="41">
        <v>10124.299999999999</v>
      </c>
      <c r="D42" s="8">
        <v>68163</v>
      </c>
      <c r="E42" s="8">
        <v>70961665</v>
      </c>
      <c r="F42" s="30">
        <v>13479</v>
      </c>
      <c r="G42" s="32">
        <f>N151</f>
        <v>12126.713417891815</v>
      </c>
      <c r="H42" s="32">
        <f>G42-F42</f>
        <v>-1352.286582108185</v>
      </c>
      <c r="I42"/>
    </row>
    <row r="43" spans="1:9" x14ac:dyDescent="0.25">
      <c r="A43" s="34">
        <v>66</v>
      </c>
      <c r="B43" s="35" t="s">
        <v>67</v>
      </c>
      <c r="C43" s="41">
        <v>8558.57</v>
      </c>
      <c r="D43" s="8">
        <v>60687</v>
      </c>
      <c r="E43" s="8">
        <v>64395039</v>
      </c>
      <c r="F43" s="30">
        <v>10837</v>
      </c>
      <c r="G43" s="32">
        <f>N152</f>
        <v>11788.969654893068</v>
      </c>
      <c r="H43" s="32">
        <f>G43-F43</f>
        <v>951.96965489306785</v>
      </c>
      <c r="I43"/>
    </row>
    <row r="44" spans="1:9" x14ac:dyDescent="0.25">
      <c r="A44" s="34">
        <v>44</v>
      </c>
      <c r="B44" s="35" t="s">
        <v>45</v>
      </c>
      <c r="C44" s="41">
        <v>8056.78</v>
      </c>
      <c r="D44" s="8">
        <v>74206</v>
      </c>
      <c r="E44" s="8">
        <v>71947944</v>
      </c>
      <c r="F44" s="30">
        <v>15031</v>
      </c>
      <c r="G44" s="32">
        <f>N153</f>
        <v>11644.273155052453</v>
      </c>
      <c r="H44" s="32">
        <f>G44-F44</f>
        <v>-3386.7268449475469</v>
      </c>
      <c r="I44"/>
    </row>
    <row r="45" spans="1:9" x14ac:dyDescent="0.25">
      <c r="A45" s="34">
        <v>60</v>
      </c>
      <c r="B45" s="35" t="s">
        <v>61</v>
      </c>
      <c r="C45" s="41">
        <v>8255.06</v>
      </c>
      <c r="D45" s="8">
        <v>115657</v>
      </c>
      <c r="E45" s="8">
        <v>59366113</v>
      </c>
      <c r="F45" s="30">
        <v>10940</v>
      </c>
      <c r="G45" s="32">
        <f>N154</f>
        <v>11557.340876147251</v>
      </c>
      <c r="H45" s="32">
        <f>G45-F45</f>
        <v>617.34087614725104</v>
      </c>
      <c r="I45"/>
    </row>
    <row r="46" spans="1:9" x14ac:dyDescent="0.25">
      <c r="A46" s="34">
        <v>26</v>
      </c>
      <c r="B46" s="35" t="s">
        <v>27</v>
      </c>
      <c r="C46" s="41">
        <v>7106.15</v>
      </c>
      <c r="D46" s="8">
        <v>38096</v>
      </c>
      <c r="E46" s="8">
        <v>50291318</v>
      </c>
      <c r="F46" s="30">
        <v>11053</v>
      </c>
      <c r="G46" s="32">
        <f>N155</f>
        <v>11497.747541252329</v>
      </c>
      <c r="H46" s="32">
        <f>G46-F46</f>
        <v>444.74754125232903</v>
      </c>
      <c r="I46"/>
    </row>
    <row r="47" spans="1:9" x14ac:dyDescent="0.25">
      <c r="A47" s="34">
        <v>47</v>
      </c>
      <c r="B47" s="35" t="s">
        <v>48</v>
      </c>
      <c r="C47" s="41">
        <v>6462.9</v>
      </c>
      <c r="D47" s="8">
        <v>40052</v>
      </c>
      <c r="E47" s="8">
        <v>45266725</v>
      </c>
      <c r="F47" s="30">
        <v>11143</v>
      </c>
      <c r="G47" s="32">
        <f>N156</f>
        <v>11275.185938656083</v>
      </c>
      <c r="H47" s="32">
        <f>G47-F47</f>
        <v>132.18593865608273</v>
      </c>
      <c r="I47"/>
    </row>
    <row r="48" spans="1:9" x14ac:dyDescent="0.25">
      <c r="A48" s="34">
        <v>32</v>
      </c>
      <c r="B48" s="35" t="s">
        <v>33</v>
      </c>
      <c r="C48" s="41">
        <v>6527.51</v>
      </c>
      <c r="D48" s="8">
        <v>50458</v>
      </c>
      <c r="E48" s="8">
        <v>46800190</v>
      </c>
      <c r="F48" s="30">
        <v>13439</v>
      </c>
      <c r="G48" s="32">
        <f>N157</f>
        <v>11246.288035997593</v>
      </c>
      <c r="H48" s="32">
        <f>G48-F48</f>
        <v>-2192.7119640024066</v>
      </c>
      <c r="I48"/>
    </row>
    <row r="49" spans="1:9" x14ac:dyDescent="0.25">
      <c r="A49" s="34">
        <v>61</v>
      </c>
      <c r="B49" s="35" t="s">
        <v>62</v>
      </c>
      <c r="C49" s="41">
        <v>5996.65</v>
      </c>
      <c r="D49" s="8">
        <v>44452</v>
      </c>
      <c r="E49" s="8">
        <v>40023225</v>
      </c>
      <c r="F49" s="30">
        <v>11157</v>
      </c>
      <c r="G49" s="32">
        <f>N158</f>
        <v>11092.267500047257</v>
      </c>
      <c r="H49" s="32">
        <f>G49-F49</f>
        <v>-64.732499952742728</v>
      </c>
      <c r="I49"/>
    </row>
    <row r="50" spans="1:9" x14ac:dyDescent="0.25">
      <c r="A50" s="34">
        <v>25</v>
      </c>
      <c r="B50" s="35" t="s">
        <v>26</v>
      </c>
      <c r="C50" s="41">
        <v>5266.85</v>
      </c>
      <c r="D50" s="8">
        <v>27645</v>
      </c>
      <c r="E50" s="8">
        <v>36337931</v>
      </c>
      <c r="F50" s="30">
        <v>10760</v>
      </c>
      <c r="G50" s="32">
        <f>N159</f>
        <v>10950.593676002532</v>
      </c>
      <c r="H50" s="32">
        <f>G50-F50</f>
        <v>190.59367600253245</v>
      </c>
      <c r="I50"/>
    </row>
    <row r="51" spans="1:9" x14ac:dyDescent="0.25">
      <c r="A51" s="34">
        <v>38</v>
      </c>
      <c r="B51" s="35" t="s">
        <v>39</v>
      </c>
      <c r="C51" s="41">
        <v>5404.09</v>
      </c>
      <c r="D51" s="8">
        <v>40448</v>
      </c>
      <c r="E51" s="8">
        <v>40460781</v>
      </c>
      <c r="F51" s="30">
        <v>10582</v>
      </c>
      <c r="G51" s="32">
        <f>N160</f>
        <v>10935.16868292007</v>
      </c>
      <c r="H51" s="32">
        <f>G51-F51</f>
        <v>353.16868292006984</v>
      </c>
      <c r="I51"/>
    </row>
    <row r="52" spans="1:9" x14ac:dyDescent="0.25">
      <c r="A52" s="34">
        <v>20</v>
      </c>
      <c r="B52" s="35" t="s">
        <v>21</v>
      </c>
      <c r="C52" s="41">
        <v>5451.93</v>
      </c>
      <c r="D52" s="8">
        <v>48315</v>
      </c>
      <c r="E52" s="8">
        <v>39012053</v>
      </c>
      <c r="F52" s="30">
        <v>14160</v>
      </c>
      <c r="G52" s="32">
        <f>N161</f>
        <v>10912.759484727028</v>
      </c>
      <c r="H52" s="32">
        <f>G52-F52</f>
        <v>-3247.2405152729716</v>
      </c>
      <c r="I52"/>
    </row>
    <row r="53" spans="1:9" x14ac:dyDescent="0.25">
      <c r="A53" s="34">
        <v>65</v>
      </c>
      <c r="B53" s="35" t="s">
        <v>66</v>
      </c>
      <c r="C53" s="41">
        <v>5077.5600000000004</v>
      </c>
      <c r="D53" s="8">
        <v>31283</v>
      </c>
      <c r="E53" s="8">
        <v>35401726</v>
      </c>
      <c r="F53" s="30">
        <v>9159</v>
      </c>
      <c r="G53" s="32">
        <f>N162</f>
        <v>10854.488324541695</v>
      </c>
      <c r="H53" s="32">
        <f>G53-F53</f>
        <v>1695.488324541695</v>
      </c>
      <c r="I53"/>
    </row>
    <row r="54" spans="1:9" x14ac:dyDescent="0.25">
      <c r="A54" s="34">
        <v>2</v>
      </c>
      <c r="B54" s="35" t="s">
        <v>3</v>
      </c>
      <c r="C54" s="42">
        <v>4838.54</v>
      </c>
      <c r="D54" s="11">
        <v>27017</v>
      </c>
      <c r="E54" s="8">
        <v>33984512</v>
      </c>
      <c r="F54" s="30">
        <v>9964</v>
      </c>
      <c r="G54" s="32">
        <f>N163</f>
        <v>10795.517279750959</v>
      </c>
      <c r="H54" s="32">
        <f>G54-F54</f>
        <v>831.51727975095855</v>
      </c>
      <c r="I54"/>
    </row>
    <row r="55" spans="1:9" x14ac:dyDescent="0.25">
      <c r="A55" s="34">
        <v>14</v>
      </c>
      <c r="B55" s="35" t="s">
        <v>15</v>
      </c>
      <c r="C55" s="41">
        <v>4847.82</v>
      </c>
      <c r="D55" s="8">
        <v>34777</v>
      </c>
      <c r="E55" s="8">
        <v>34680093</v>
      </c>
      <c r="F55" s="30">
        <v>10586</v>
      </c>
      <c r="G55" s="32">
        <f>N164</f>
        <v>10753.900314969285</v>
      </c>
      <c r="H55" s="32">
        <f>G55-F55</f>
        <v>167.90031496928532</v>
      </c>
      <c r="I55"/>
    </row>
    <row r="56" spans="1:9" x14ac:dyDescent="0.25">
      <c r="A56" s="34">
        <v>30</v>
      </c>
      <c r="B56" s="35" t="s">
        <v>31</v>
      </c>
      <c r="C56" s="41">
        <v>3167.49</v>
      </c>
      <c r="D56" s="8">
        <v>19902</v>
      </c>
      <c r="E56" s="8">
        <v>23326523</v>
      </c>
      <c r="F56" s="30">
        <v>9749</v>
      </c>
      <c r="G56" s="32">
        <f>N165</f>
        <v>10109.531621256727</v>
      </c>
      <c r="H56" s="32">
        <f>G56-F56</f>
        <v>360.53162125672679</v>
      </c>
      <c r="I56"/>
    </row>
    <row r="57" spans="1:9" x14ac:dyDescent="0.25">
      <c r="A57" s="34">
        <v>67</v>
      </c>
      <c r="B57" s="35" t="s">
        <v>68</v>
      </c>
      <c r="C57" s="41">
        <v>3215.72</v>
      </c>
      <c r="D57" s="8">
        <v>24975</v>
      </c>
      <c r="E57" s="8">
        <v>23517516</v>
      </c>
      <c r="F57" s="30">
        <v>10819</v>
      </c>
      <c r="G57" s="32">
        <f>N166</f>
        <v>10106.110772939084</v>
      </c>
      <c r="H57" s="32">
        <f>G57-F57</f>
        <v>-712.8892270609158</v>
      </c>
      <c r="I57"/>
    </row>
    <row r="58" spans="1:9" x14ac:dyDescent="0.25">
      <c r="A58" s="34">
        <v>4</v>
      </c>
      <c r="B58" s="35" t="s">
        <v>5</v>
      </c>
      <c r="C58" s="41">
        <v>3094.54</v>
      </c>
      <c r="D58" s="8">
        <v>27310</v>
      </c>
      <c r="E58" s="8">
        <v>22779513</v>
      </c>
      <c r="F58" s="30">
        <v>10375</v>
      </c>
      <c r="G58" s="32">
        <f>N167</f>
        <v>10037.286982144426</v>
      </c>
      <c r="H58" s="32">
        <f>G58-F58</f>
        <v>-337.71301785557444</v>
      </c>
      <c r="I58"/>
    </row>
    <row r="59" spans="1:9" x14ac:dyDescent="0.25">
      <c r="A59" s="34">
        <v>62</v>
      </c>
      <c r="B59" s="35" t="s">
        <v>63</v>
      </c>
      <c r="C59" s="41">
        <v>2696.89</v>
      </c>
      <c r="D59" s="8">
        <v>22824</v>
      </c>
      <c r="E59" s="8">
        <v>19101012</v>
      </c>
      <c r="F59" s="30">
        <v>10161</v>
      </c>
      <c r="G59" s="32">
        <f>N168</f>
        <v>9838.0294323393937</v>
      </c>
      <c r="H59" s="32">
        <f>G59-F59</f>
        <v>-322.97056766060632</v>
      </c>
      <c r="I59"/>
    </row>
    <row r="60" spans="1:9" x14ac:dyDescent="0.25">
      <c r="A60" s="34">
        <v>21</v>
      </c>
      <c r="B60" s="35" t="s">
        <v>22</v>
      </c>
      <c r="C60" s="41">
        <v>2631</v>
      </c>
      <c r="D60" s="8">
        <v>16839</v>
      </c>
      <c r="E60" s="8">
        <v>20311884</v>
      </c>
      <c r="F60" s="30">
        <v>8037</v>
      </c>
      <c r="G60" s="32">
        <f>N169</f>
        <v>9837.0853194854444</v>
      </c>
      <c r="H60" s="32">
        <f>G60-F60</f>
        <v>1800.0853194854444</v>
      </c>
      <c r="I60"/>
    </row>
    <row r="61" spans="1:9" x14ac:dyDescent="0.25">
      <c r="A61" s="34">
        <v>40</v>
      </c>
      <c r="B61" s="35" t="s">
        <v>41</v>
      </c>
      <c r="C61" s="41">
        <v>2520.09</v>
      </c>
      <c r="D61" s="8">
        <v>19200</v>
      </c>
      <c r="E61" s="8">
        <v>18276547</v>
      </c>
      <c r="F61" s="30">
        <v>9730</v>
      </c>
      <c r="G61" s="32">
        <f>N170</f>
        <v>9751.5147673865067</v>
      </c>
      <c r="H61" s="32">
        <f>G61-F61</f>
        <v>21.514767386506719</v>
      </c>
      <c r="I61"/>
    </row>
    <row r="62" spans="1:9" x14ac:dyDescent="0.25">
      <c r="A62" s="34">
        <v>63</v>
      </c>
      <c r="B62" s="35" t="s">
        <v>64</v>
      </c>
      <c r="C62" s="41">
        <v>2227.69</v>
      </c>
      <c r="D62" s="8">
        <v>15918</v>
      </c>
      <c r="E62" s="8">
        <v>16393630</v>
      </c>
      <c r="F62" s="30">
        <v>8243</v>
      </c>
      <c r="G62" s="32">
        <f>N171</f>
        <v>9582.8129261049507</v>
      </c>
      <c r="H62" s="32">
        <f>G62-F62</f>
        <v>1339.8129261049507</v>
      </c>
      <c r="I62"/>
    </row>
    <row r="63" spans="1:9" x14ac:dyDescent="0.25">
      <c r="A63" s="34">
        <v>7</v>
      </c>
      <c r="B63" s="35" t="s">
        <v>8</v>
      </c>
      <c r="C63" s="41">
        <v>2178.4</v>
      </c>
      <c r="D63" s="8">
        <v>14549</v>
      </c>
      <c r="E63" s="8">
        <v>16552851</v>
      </c>
      <c r="F63" s="30">
        <v>8524</v>
      </c>
      <c r="G63" s="32">
        <f>N172</f>
        <v>9559.6131400823579</v>
      </c>
      <c r="H63" s="32">
        <f>G63-F63</f>
        <v>1035.6131400823579</v>
      </c>
      <c r="I63"/>
    </row>
    <row r="64" spans="1:9" x14ac:dyDescent="0.25">
      <c r="A64" s="34">
        <v>15</v>
      </c>
      <c r="B64" s="35" t="s">
        <v>16</v>
      </c>
      <c r="C64" s="41">
        <v>2113.52</v>
      </c>
      <c r="D64" s="8">
        <v>16468</v>
      </c>
      <c r="E64" s="8">
        <v>15482347</v>
      </c>
      <c r="F64" s="30">
        <v>8271</v>
      </c>
      <c r="G64" s="32">
        <f>N173</f>
        <v>9502.0832195014154</v>
      </c>
      <c r="H64" s="32">
        <f>G64-F64</f>
        <v>1231.0832195014154</v>
      </c>
      <c r="I64"/>
    </row>
    <row r="65" spans="1:12" x14ac:dyDescent="0.25">
      <c r="A65" s="34">
        <v>23</v>
      </c>
      <c r="B65" s="35" t="s">
        <v>24</v>
      </c>
      <c r="C65" s="41">
        <v>1875.81</v>
      </c>
      <c r="D65" s="8">
        <v>16346</v>
      </c>
      <c r="E65" s="8">
        <v>14090432</v>
      </c>
      <c r="F65" s="30">
        <v>8950</v>
      </c>
      <c r="G65" s="32">
        <f>N174</f>
        <v>9331.7037902496468</v>
      </c>
      <c r="H65" s="32">
        <f>G65-F65</f>
        <v>381.70379024964677</v>
      </c>
      <c r="I65"/>
    </row>
    <row r="66" spans="1:12" x14ac:dyDescent="0.25">
      <c r="A66" s="34">
        <v>22</v>
      </c>
      <c r="B66" s="35" t="s">
        <v>23</v>
      </c>
      <c r="C66" s="41">
        <v>1658.34</v>
      </c>
      <c r="D66" s="8">
        <v>12853</v>
      </c>
      <c r="E66" s="8">
        <v>12690298</v>
      </c>
      <c r="F66" s="30">
        <v>6646</v>
      </c>
      <c r="G66" s="32">
        <f>N175</f>
        <v>9171.4966945719716</v>
      </c>
      <c r="H66" s="32">
        <f>G66-F66</f>
        <v>2525.4966945719716</v>
      </c>
      <c r="I66"/>
    </row>
    <row r="67" spans="1:12" x14ac:dyDescent="0.25">
      <c r="A67" s="34">
        <v>24</v>
      </c>
      <c r="B67" s="35" t="s">
        <v>25</v>
      </c>
      <c r="C67" s="41">
        <v>1666.66</v>
      </c>
      <c r="D67" s="8">
        <v>14630</v>
      </c>
      <c r="E67" s="8">
        <v>12473444</v>
      </c>
      <c r="F67" s="30">
        <v>8902</v>
      </c>
      <c r="G67" s="32">
        <f>N176</f>
        <v>9170.3281539130385</v>
      </c>
      <c r="H67" s="32">
        <f>G67-F67</f>
        <v>268.32815391303848</v>
      </c>
      <c r="I67"/>
    </row>
    <row r="68" spans="1:12" x14ac:dyDescent="0.25">
      <c r="A68" s="34">
        <v>39</v>
      </c>
      <c r="B68" s="35" t="s">
        <v>40</v>
      </c>
      <c r="C68" s="41">
        <v>1377.02</v>
      </c>
      <c r="D68" s="8">
        <v>8698</v>
      </c>
      <c r="E68" s="8">
        <v>11093388</v>
      </c>
      <c r="F68" s="30">
        <v>6646</v>
      </c>
      <c r="G68" s="32">
        <f>N177</f>
        <v>8935.3882890367004</v>
      </c>
      <c r="H68" s="32">
        <f>G68-F68</f>
        <v>2289.3882890367004</v>
      </c>
      <c r="I68"/>
    </row>
    <row r="69" spans="1:12" x14ac:dyDescent="0.25">
      <c r="A69" s="34">
        <v>19</v>
      </c>
      <c r="B69" s="35" t="s">
        <v>20</v>
      </c>
      <c r="C69" s="41">
        <v>1239.6600000000001</v>
      </c>
      <c r="D69" s="8">
        <v>11840</v>
      </c>
      <c r="E69" s="8">
        <v>9553701</v>
      </c>
      <c r="F69" s="30">
        <v>8409</v>
      </c>
      <c r="G69" s="32">
        <f>N178</f>
        <v>8773.8452961341864</v>
      </c>
      <c r="H69" s="32">
        <f>G69-F69</f>
        <v>364.84529613418636</v>
      </c>
      <c r="I69"/>
    </row>
    <row r="70" spans="1:12" x14ac:dyDescent="0.25">
      <c r="A70" s="34">
        <v>34</v>
      </c>
      <c r="B70" s="35" t="s">
        <v>35</v>
      </c>
      <c r="C70" s="41">
        <v>1202.6300000000001</v>
      </c>
      <c r="D70" s="8">
        <v>8664</v>
      </c>
      <c r="E70" s="8">
        <v>8798481</v>
      </c>
      <c r="F70" s="30">
        <v>6646</v>
      </c>
      <c r="G70" s="32">
        <f>N179</f>
        <v>8742.9466622143209</v>
      </c>
      <c r="H70" s="32">
        <f>G70-F70</f>
        <v>2096.9466622143209</v>
      </c>
      <c r="I70"/>
    </row>
    <row r="71" spans="1:12" x14ac:dyDescent="0.25">
      <c r="A71" s="34">
        <v>33</v>
      </c>
      <c r="B71" s="35" t="s">
        <v>34</v>
      </c>
      <c r="C71" s="43">
        <v>801.48</v>
      </c>
      <c r="D71" s="8">
        <v>14519</v>
      </c>
      <c r="E71" s="8">
        <v>6802074</v>
      </c>
      <c r="F71" s="30">
        <v>9257</v>
      </c>
      <c r="G71" s="32">
        <f>N180</f>
        <v>8199.4739082270989</v>
      </c>
      <c r="H71" s="32">
        <f>G71-F71</f>
        <v>-1057.5260917729011</v>
      </c>
      <c r="I71"/>
      <c r="K71" s="46"/>
      <c r="L71" s="1"/>
    </row>
    <row r="72" spans="1:12" x14ac:dyDescent="0.25">
      <c r="A72" s="76"/>
      <c r="B72" s="76"/>
      <c r="C72" s="77"/>
      <c r="D72" s="77"/>
      <c r="E72" s="78"/>
      <c r="F72" s="77"/>
      <c r="G72" s="77"/>
      <c r="H72" s="77"/>
      <c r="J72" s="1"/>
    </row>
    <row r="73" spans="1:12" ht="15.75" thickBot="1" x14ac:dyDescent="0.3">
      <c r="A73" s="37"/>
      <c r="B73" s="38" t="s">
        <v>70</v>
      </c>
      <c r="C73" s="44">
        <v>2780132.9</v>
      </c>
      <c r="D73" s="17">
        <v>19815183</v>
      </c>
      <c r="E73" s="57">
        <f>SUM(E5:E71)</f>
        <v>19483828303</v>
      </c>
      <c r="F73" s="33">
        <f>SUM(F5:F71)</f>
        <v>1020782</v>
      </c>
      <c r="G73" s="33">
        <f>SUM(G5:G71)</f>
        <v>1020781.9999999993</v>
      </c>
      <c r="H73" s="33">
        <f>AVERAGE(H5:H71)</f>
        <v>-5.7556082619659933E-12</v>
      </c>
      <c r="I73"/>
    </row>
    <row r="74" spans="1:12" ht="15.75" thickTop="1" x14ac:dyDescent="0.25"/>
    <row r="110" spans="1:15" x14ac:dyDescent="0.25">
      <c r="A110" t="s">
        <v>93</v>
      </c>
      <c r="C110" s="1"/>
      <c r="I110"/>
      <c r="K110" t="s">
        <v>81</v>
      </c>
      <c r="L110" s="27">
        <f>3*(C111-L182)/(21*67)</f>
        <v>30.5451486968343</v>
      </c>
    </row>
    <row r="111" spans="1:15" x14ac:dyDescent="0.25">
      <c r="B111" t="s">
        <v>78</v>
      </c>
      <c r="C111" s="64">
        <f>C2</f>
        <v>1020782</v>
      </c>
      <c r="D111" t="s">
        <v>94</v>
      </c>
      <c r="E111" s="3">
        <f>E2</f>
        <v>1592.6295343776671</v>
      </c>
      <c r="F111" s="2"/>
      <c r="G111" s="2"/>
      <c r="H111" s="2"/>
      <c r="I111"/>
      <c r="K111" s="27"/>
      <c r="M111" s="2"/>
      <c r="N111" s="2"/>
      <c r="O111" s="2"/>
    </row>
    <row r="112" spans="1:15" x14ac:dyDescent="0.25">
      <c r="C112" s="1"/>
      <c r="I112"/>
    </row>
    <row r="113" spans="1:15" ht="60" x14ac:dyDescent="0.25">
      <c r="A113" s="4" t="s">
        <v>0</v>
      </c>
      <c r="B113" s="4" t="s">
        <v>1</v>
      </c>
      <c r="C113" s="65" t="s">
        <v>69</v>
      </c>
      <c r="D113" s="65" t="s">
        <v>75</v>
      </c>
      <c r="E113" s="4" t="s">
        <v>90</v>
      </c>
      <c r="F113" s="65" t="s">
        <v>104</v>
      </c>
      <c r="G113" s="4" t="s">
        <v>96</v>
      </c>
      <c r="H113" s="4" t="s">
        <v>98</v>
      </c>
      <c r="I113" s="25" t="s">
        <v>77</v>
      </c>
      <c r="J113" s="4" t="s">
        <v>97</v>
      </c>
      <c r="K113" s="4" t="s">
        <v>79</v>
      </c>
      <c r="L113" s="4" t="s">
        <v>80</v>
      </c>
      <c r="M113" s="4" t="s">
        <v>99</v>
      </c>
      <c r="N113" s="4" t="s">
        <v>100</v>
      </c>
      <c r="O113" s="4" t="s">
        <v>91</v>
      </c>
    </row>
    <row r="114" spans="1:15" x14ac:dyDescent="0.25">
      <c r="A114" s="34">
        <v>13</v>
      </c>
      <c r="B114" s="35" t="s">
        <v>14</v>
      </c>
      <c r="C114" s="41">
        <f>C5</f>
        <v>352861.4</v>
      </c>
      <c r="D114" s="8">
        <f>D5</f>
        <v>2653934</v>
      </c>
      <c r="E114" s="55">
        <f>C114/D114</f>
        <v>0.1329578655686238</v>
      </c>
      <c r="F114" s="8">
        <f>E5</f>
        <v>2531829504</v>
      </c>
      <c r="G114" s="8">
        <f>F114*E114/100</f>
        <v>3366266.4683550745</v>
      </c>
      <c r="H114" s="49">
        <f>G114/G513*C513</f>
        <v>125423.24262519777</v>
      </c>
      <c r="I114" s="39">
        <f>LN(C114)</f>
        <v>12.773830624253396</v>
      </c>
      <c r="J114" s="32">
        <f>PRODUCT(E513,LN(C114))</f>
        <v>20343.979919323872</v>
      </c>
      <c r="K114" s="63">
        <f>C114/D513</f>
        <v>0.12692249352539947</v>
      </c>
      <c r="L114" s="32">
        <f>C513*K114</f>
        <v>129560.19678584432</v>
      </c>
      <c r="M114" s="30">
        <v>24621</v>
      </c>
      <c r="N114" s="32">
        <f>(16*J114+3*(L114)+2*H114)/21+N513</f>
        <v>45984.390592368763</v>
      </c>
      <c r="O114" s="32">
        <f>N114-M114</f>
        <v>21363.390592368763</v>
      </c>
    </row>
    <row r="115" spans="1:15" x14ac:dyDescent="0.25">
      <c r="A115" s="34">
        <v>6</v>
      </c>
      <c r="B115" s="35" t="s">
        <v>7</v>
      </c>
      <c r="C115" s="41">
        <f>C6</f>
        <v>267733.74</v>
      </c>
      <c r="D115" s="8">
        <f>D6</f>
        <v>1827367</v>
      </c>
      <c r="E115" s="55">
        <f>C115/D115</f>
        <v>0.14651339331398672</v>
      </c>
      <c r="F115" s="8">
        <f>E6</f>
        <v>1888599165</v>
      </c>
      <c r="G115" s="8">
        <f>F115*E115/100</f>
        <v>2767050.7227411191</v>
      </c>
      <c r="H115" s="49">
        <f>G115/G514*C514</f>
        <v>103097.14855228776</v>
      </c>
      <c r="I115" s="39">
        <f>LN(C115)</f>
        <v>12.49774825817464</v>
      </c>
      <c r="J115" s="32">
        <f t="shared" ref="J115:J178" si="0">PRODUCT(E514,LN(C115))</f>
        <v>19904.282989185976</v>
      </c>
      <c r="K115" s="63">
        <f>C115/D514</f>
        <v>9.6302496905813384E-2</v>
      </c>
      <c r="L115" s="32">
        <f t="shared" ref="L115:L178" si="1">C514*K115</f>
        <v>98303.85539651</v>
      </c>
      <c r="M115" s="30">
        <v>22718</v>
      </c>
      <c r="N115" s="32">
        <f>(16*J115+3*(L115)+2*H115)/21+N514</f>
        <v>39057.897106843564</v>
      </c>
      <c r="O115" s="32">
        <f>N115-M115</f>
        <v>16339.897106843564</v>
      </c>
    </row>
    <row r="116" spans="1:15" x14ac:dyDescent="0.25">
      <c r="A116" s="34">
        <v>16</v>
      </c>
      <c r="B116" s="35" t="s">
        <v>17</v>
      </c>
      <c r="C116" s="41">
        <f>C7</f>
        <v>208545.23</v>
      </c>
      <c r="D116" s="8">
        <f>D7</f>
        <v>1325563</v>
      </c>
      <c r="E116" s="55">
        <f>C116/D116</f>
        <v>0.15732577780158319</v>
      </c>
      <c r="F116" s="8">
        <f>E7</f>
        <v>1464800017</v>
      </c>
      <c r="G116" s="8">
        <f>F116*E116/100</f>
        <v>2304508.0199829726</v>
      </c>
      <c r="H116" s="49">
        <f>G116/G515*C515</f>
        <v>85863.335906167078</v>
      </c>
      <c r="I116" s="39">
        <f>LN(C116)</f>
        <v>12.24791122715062</v>
      </c>
      <c r="J116" s="32">
        <f t="shared" si="0"/>
        <v>19506.385154795895</v>
      </c>
      <c r="K116" s="63">
        <f>C116/D515</f>
        <v>7.5012683746161921E-2</v>
      </c>
      <c r="L116" s="32">
        <f t="shared" si="1"/>
        <v>76571.597339774657</v>
      </c>
      <c r="M116" s="30">
        <v>22718</v>
      </c>
      <c r="N116" s="32">
        <f>(16*J116+3*(L116)+2*H116)/21+N515</f>
        <v>34008.813068144096</v>
      </c>
      <c r="O116" s="32">
        <f>N116-M116</f>
        <v>11290.813068144096</v>
      </c>
    </row>
    <row r="117" spans="1:15" x14ac:dyDescent="0.25">
      <c r="A117" s="34">
        <v>29</v>
      </c>
      <c r="B117" s="35" t="s">
        <v>30</v>
      </c>
      <c r="C117" s="41">
        <f>C8</f>
        <v>195449.44</v>
      </c>
      <c r="D117" s="8">
        <f>D8</f>
        <v>1252396</v>
      </c>
      <c r="E117" s="55">
        <f>C117/D117</f>
        <v>0.1560604153957694</v>
      </c>
      <c r="F117" s="8">
        <f>E8</f>
        <v>1373813763</v>
      </c>
      <c r="G117" s="8">
        <f>F117*E117/100</f>
        <v>2143979.465302051</v>
      </c>
      <c r="H117" s="49">
        <f>G117/G516*C516</f>
        <v>79882.225363882506</v>
      </c>
      <c r="I117" s="39">
        <f>LN(C117)</f>
        <v>12.183057006034085</v>
      </c>
      <c r="J117" s="32">
        <f t="shared" si="0"/>
        <v>19403.09640681664</v>
      </c>
      <c r="K117" s="63">
        <f>C117/D516</f>
        <v>7.030219310738707E-2</v>
      </c>
      <c r="L117" s="32">
        <f t="shared" si="1"/>
        <v>71763.213284544792</v>
      </c>
      <c r="M117" s="30">
        <v>22718</v>
      </c>
      <c r="N117" s="32">
        <f>(16*J117+3*(L117)+2*H117)/21+N516</f>
        <v>32673.575295861861</v>
      </c>
      <c r="O117" s="32">
        <f>N117-M117</f>
        <v>9955.5752958618614</v>
      </c>
    </row>
    <row r="118" spans="1:15" x14ac:dyDescent="0.25">
      <c r="A118" s="34">
        <v>1</v>
      </c>
      <c r="B118" s="35" t="s">
        <v>2</v>
      </c>
      <c r="C118" s="41">
        <f>C9</f>
        <v>186328.99</v>
      </c>
      <c r="D118" s="8">
        <f>D9</f>
        <v>1378417</v>
      </c>
      <c r="E118" s="55">
        <f>C118/D118</f>
        <v>0.13517606790978345</v>
      </c>
      <c r="F118" s="8">
        <f>E9</f>
        <v>1377128839</v>
      </c>
      <c r="G118" s="8">
        <f>F118*E118/100</f>
        <v>1861548.6146118524</v>
      </c>
      <c r="H118" s="49">
        <f>G118/G517*C517</f>
        <v>69359.174546616865</v>
      </c>
      <c r="I118" s="39">
        <f>LN(C118)</f>
        <v>12.135269153716241</v>
      </c>
      <c r="J118" s="32">
        <f t="shared" si="0"/>
        <v>19326.988061830762</v>
      </c>
      <c r="K118" s="63">
        <f>C118/D517</f>
        <v>6.702161252794786E-2</v>
      </c>
      <c r="L118" s="32">
        <f t="shared" si="1"/>
        <v>68414.455679503677</v>
      </c>
      <c r="M118" s="30">
        <v>21766</v>
      </c>
      <c r="N118" s="32">
        <f>(16*J118+3*(L118)+2*H118)/21+N517</f>
        <v>31134.998725889069</v>
      </c>
      <c r="O118" s="32">
        <f>N118-M118</f>
        <v>9368.9987258890687</v>
      </c>
    </row>
    <row r="119" spans="1:15" x14ac:dyDescent="0.25">
      <c r="A119" s="34">
        <v>3</v>
      </c>
      <c r="B119" s="35" t="s">
        <v>4</v>
      </c>
      <c r="C119" s="41">
        <f>C10</f>
        <v>128892.62</v>
      </c>
      <c r="D119" s="8">
        <f>D10</f>
        <v>905574</v>
      </c>
      <c r="E119" s="55">
        <f>C119/D119</f>
        <v>0.14233250954643131</v>
      </c>
      <c r="F119" s="8">
        <f>E10</f>
        <v>907083684</v>
      </c>
      <c r="G119" s="8">
        <f>F119*E119/100</f>
        <v>1291074.9711234209</v>
      </c>
      <c r="H119" s="49">
        <f>G119/G518*C518</f>
        <v>48103.978360827889</v>
      </c>
      <c r="I119" s="39">
        <f>LN(C119)</f>
        <v>11.766734933603196</v>
      </c>
      <c r="J119" s="32">
        <f t="shared" si="0"/>
        <v>18740.049578449889</v>
      </c>
      <c r="K119" s="63">
        <f>C119/D518</f>
        <v>4.636203542643591E-2</v>
      </c>
      <c r="L119" s="32">
        <f t="shared" si="1"/>
        <v>47325.531246668099</v>
      </c>
      <c r="M119" s="30">
        <v>21766</v>
      </c>
      <c r="N119" s="32">
        <f>(16*J119+3*(L119)+2*H119)/21+N518</f>
        <v>25650.799611404371</v>
      </c>
      <c r="O119" s="32">
        <f>N119-M119</f>
        <v>3884.7996114043708</v>
      </c>
    </row>
    <row r="120" spans="1:15" x14ac:dyDescent="0.25">
      <c r="A120" s="34">
        <v>5</v>
      </c>
      <c r="B120" s="35" t="s">
        <v>6</v>
      </c>
      <c r="C120" s="41">
        <f>C11</f>
        <v>99150.2</v>
      </c>
      <c r="D120" s="8">
        <f>D11</f>
        <v>633052</v>
      </c>
      <c r="E120" s="55">
        <f>C120/D120</f>
        <v>0.15662252074079222</v>
      </c>
      <c r="F120" s="8">
        <f>E11</f>
        <v>681063798</v>
      </c>
      <c r="G120" s="8">
        <f>F120*E120/100</f>
        <v>1066699.2882805772</v>
      </c>
      <c r="H120" s="49">
        <f>G120/G519*C519</f>
        <v>39743.996769072335</v>
      </c>
      <c r="I120" s="39">
        <f>LN(C120)</f>
        <v>11.504391151091646</v>
      </c>
      <c r="J120" s="32">
        <f t="shared" si="0"/>
        <v>18322.233122261641</v>
      </c>
      <c r="K120" s="63">
        <f>C120/D519</f>
        <v>3.5663834631790445E-2</v>
      </c>
      <c r="L120" s="32">
        <f t="shared" si="1"/>
        <v>36405.000443108314</v>
      </c>
      <c r="M120" s="30">
        <v>21766</v>
      </c>
      <c r="N120" s="32">
        <f>(16*J120+3*(L120)+2*H120)/21+N519</f>
        <v>22976.198711728066</v>
      </c>
      <c r="O120" s="32">
        <f>N120-M120</f>
        <v>1210.198711728066</v>
      </c>
    </row>
    <row r="121" spans="1:15" x14ac:dyDescent="0.25">
      <c r="A121" s="34">
        <v>17</v>
      </c>
      <c r="B121" s="35" t="s">
        <v>18</v>
      </c>
      <c r="C121" s="41">
        <f>C12</f>
        <v>101864.67</v>
      </c>
      <c r="D121" s="8">
        <f>D12</f>
        <v>944971</v>
      </c>
      <c r="E121" s="55">
        <f>C121/D121</f>
        <v>0.10779660963140668</v>
      </c>
      <c r="F121" s="8">
        <f>E12</f>
        <v>724201280</v>
      </c>
      <c r="G121" s="8">
        <f>F121*E121/100</f>
        <v>780664.42674725037</v>
      </c>
      <c r="H121" s="49">
        <f>G121/G520*C520</f>
        <v>29086.664625402253</v>
      </c>
      <c r="I121" s="39">
        <f>LN(C121)</f>
        <v>11.531400446628954</v>
      </c>
      <c r="J121" s="32">
        <f t="shared" si="0"/>
        <v>18365.248924037092</v>
      </c>
      <c r="K121" s="63">
        <f>C121/D520</f>
        <v>3.6640216012694932E-2</v>
      </c>
      <c r="L121" s="32">
        <f t="shared" si="1"/>
        <v>37401.672981870761</v>
      </c>
      <c r="M121" s="30">
        <v>21766</v>
      </c>
      <c r="N121" s="32">
        <f>(16*J121+3*(L121)+2*H121)/21+N520</f>
        <v>22136.370433506843</v>
      </c>
      <c r="O121" s="32">
        <f>N121-M121</f>
        <v>370.37043350684326</v>
      </c>
    </row>
    <row r="122" spans="1:15" x14ac:dyDescent="0.25">
      <c r="A122" s="34">
        <v>36</v>
      </c>
      <c r="B122" s="35" t="s">
        <v>37</v>
      </c>
      <c r="C122" s="41">
        <f>C13</f>
        <v>90069.39</v>
      </c>
      <c r="D122" s="8">
        <f>D13</f>
        <v>665845</v>
      </c>
      <c r="E122" s="55">
        <f>C122/D122</f>
        <v>0.1352708062687262</v>
      </c>
      <c r="F122" s="8">
        <f>E13</f>
        <v>654974201</v>
      </c>
      <c r="G122" s="8">
        <f>F122*E122/100</f>
        <v>885988.88254484732</v>
      </c>
      <c r="H122" s="49">
        <f>G122/G521*C521</f>
        <v>33010.93351440796</v>
      </c>
      <c r="I122" s="39">
        <f>LN(C122)</f>
        <v>11.408335652244585</v>
      </c>
      <c r="J122" s="32">
        <f t="shared" si="0"/>
        <v>18169.252297858431</v>
      </c>
      <c r="K122" s="63">
        <f>C122/D521</f>
        <v>3.2397512363527656E-2</v>
      </c>
      <c r="L122" s="32">
        <f t="shared" si="1"/>
        <v>33070.797465466487</v>
      </c>
      <c r="M122" s="30">
        <v>21766</v>
      </c>
      <c r="N122" s="32">
        <f>(16*J122+3*(L122)+2*H122)/21+N521</f>
        <v>21742.08306255161</v>
      </c>
      <c r="O122" s="32">
        <f>N122-M122</f>
        <v>-23.916937448389945</v>
      </c>
    </row>
    <row r="123" spans="1:15" x14ac:dyDescent="0.25">
      <c r="A123" s="34">
        <v>37</v>
      </c>
      <c r="B123" s="35" t="s">
        <v>38</v>
      </c>
      <c r="C123" s="41">
        <f>C14</f>
        <v>69813.37</v>
      </c>
      <c r="D123" s="8">
        <f>D14</f>
        <v>487588</v>
      </c>
      <c r="E123" s="55">
        <f>C123/D123</f>
        <v>0.14318106680230031</v>
      </c>
      <c r="F123" s="8">
        <f>E14</f>
        <v>495052149</v>
      </c>
      <c r="G123" s="8">
        <f>F123*E123/100</f>
        <v>708820.94816591323</v>
      </c>
      <c r="H123" s="49">
        <f>G123/G522*C522</f>
        <v>26409.858695196617</v>
      </c>
      <c r="I123" s="39">
        <f>LN(C123)</f>
        <v>11.153580817685564</v>
      </c>
      <c r="J123" s="32">
        <f t="shared" si="0"/>
        <v>17763.522224314238</v>
      </c>
      <c r="K123" s="63">
        <f>C123/D522</f>
        <v>2.5111522546278273E-2</v>
      </c>
      <c r="L123" s="32">
        <f t="shared" si="1"/>
        <v>25633.390207835029</v>
      </c>
      <c r="M123" s="30">
        <v>21766</v>
      </c>
      <c r="N123" s="32">
        <f>(16*J123+3*(L123)+2*H123)/21+N522</f>
        <v>19741.794844074269</v>
      </c>
      <c r="O123" s="32">
        <f>N123-M123</f>
        <v>-2024.2051559257307</v>
      </c>
    </row>
    <row r="124" spans="1:15" x14ac:dyDescent="0.25">
      <c r="A124" s="34">
        <v>41</v>
      </c>
      <c r="B124" s="35" t="s">
        <v>42</v>
      </c>
      <c r="C124" s="41">
        <f>C15</f>
        <v>71673.919999999998</v>
      </c>
      <c r="D124" s="8">
        <f>D15</f>
        <v>561714</v>
      </c>
      <c r="E124" s="55">
        <f>C124/D124</f>
        <v>0.12759859999928788</v>
      </c>
      <c r="F124" s="8">
        <f>E15</f>
        <v>514016009</v>
      </c>
      <c r="G124" s="8">
        <f>F124*E124/100</f>
        <v>655877.2312562135</v>
      </c>
      <c r="H124" s="49">
        <f>G124/G523*C523</f>
        <v>24437.236291750978</v>
      </c>
      <c r="I124" s="39">
        <f>LN(C124)</f>
        <v>11.1798822226227</v>
      </c>
      <c r="J124" s="32">
        <f t="shared" si="0"/>
        <v>17805.41061861275</v>
      </c>
      <c r="K124" s="63">
        <f>C124/D523</f>
        <v>2.5780753143132114E-2</v>
      </c>
      <c r="L124" s="32">
        <f t="shared" si="1"/>
        <v>26316.528754952684</v>
      </c>
      <c r="M124" s="30">
        <v>21766</v>
      </c>
      <c r="N124" s="32">
        <f>(16*J124+3*(L124)+2*H124)/21+N523</f>
        <v>19683.432231847502</v>
      </c>
      <c r="O124" s="32">
        <f>N124-M124</f>
        <v>-2082.5677681524976</v>
      </c>
    </row>
    <row r="125" spans="1:15" x14ac:dyDescent="0.25">
      <c r="A125" s="34">
        <v>42</v>
      </c>
      <c r="B125" s="35" t="s">
        <v>43</v>
      </c>
      <c r="C125" s="41">
        <f>C16</f>
        <v>61231.27</v>
      </c>
      <c r="D125" s="8">
        <f>D16</f>
        <v>308327</v>
      </c>
      <c r="E125" s="55">
        <f>C125/D125</f>
        <v>0.19859198188935773</v>
      </c>
      <c r="F125" s="8">
        <f>E16</f>
        <v>415958062</v>
      </c>
      <c r="G125" s="8">
        <f>F125*E125/100</f>
        <v>826059.3591543634</v>
      </c>
      <c r="H125" s="49">
        <f>G125/G524*C524</f>
        <v>30778.02794282672</v>
      </c>
      <c r="I125" s="39">
        <f>LN(C125)</f>
        <v>11.0224132857235</v>
      </c>
      <c r="J125" s="32">
        <f t="shared" si="0"/>
        <v>17554.62093896003</v>
      </c>
      <c r="K125" s="63">
        <f>C125/D524</f>
        <v>2.2024583788782182E-2</v>
      </c>
      <c r="L125" s="32">
        <f t="shared" si="1"/>
        <v>22482.298689080653</v>
      </c>
      <c r="M125" s="30">
        <v>21766</v>
      </c>
      <c r="N125" s="32">
        <f>(16*J125+3*(L125)+2*H125)/21+N524</f>
        <v>19548.492147566161</v>
      </c>
      <c r="O125" s="32">
        <f>N125-M125</f>
        <v>-2217.5078524338387</v>
      </c>
    </row>
    <row r="126" spans="1:15" x14ac:dyDescent="0.25">
      <c r="A126" s="34">
        <v>46</v>
      </c>
      <c r="B126" s="35" t="s">
        <v>47</v>
      </c>
      <c r="C126" s="41">
        <f>C17</f>
        <v>66306.77</v>
      </c>
      <c r="D126" s="8">
        <f>D17</f>
        <v>442903</v>
      </c>
      <c r="E126" s="55">
        <f>C126/D126</f>
        <v>0.14970946234277033</v>
      </c>
      <c r="F126" s="8">
        <f>E17</f>
        <v>455505110</v>
      </c>
      <c r="G126" s="8">
        <f>F126*E126/100</f>
        <v>681934.25112484454</v>
      </c>
      <c r="H126" s="49">
        <f>G126/G525*C525</f>
        <v>25408.091081707604</v>
      </c>
      <c r="I126" s="39">
        <f>LN(C126)</f>
        <v>11.102047282574794</v>
      </c>
      <c r="J126" s="32">
        <f t="shared" si="0"/>
        <v>17681.448394285941</v>
      </c>
      <c r="K126" s="63">
        <f>C126/D525</f>
        <v>2.3850215937518671E-2</v>
      </c>
      <c r="L126" s="32">
        <f t="shared" si="1"/>
        <v>24345.871125132184</v>
      </c>
      <c r="M126" s="30">
        <v>21766</v>
      </c>
      <c r="N126" s="32">
        <f>(16*J126+3*(L126)+2*H126)/21+N525</f>
        <v>19399.924665239061</v>
      </c>
      <c r="O126" s="32">
        <f>N126-M126</f>
        <v>-2366.0753347609389</v>
      </c>
    </row>
    <row r="127" spans="1:15" x14ac:dyDescent="0.25">
      <c r="A127" s="34">
        <v>48</v>
      </c>
      <c r="B127" s="35" t="s">
        <v>49</v>
      </c>
      <c r="C127" s="41">
        <f>C18</f>
        <v>62362.66</v>
      </c>
      <c r="D127" s="8">
        <f>D18</f>
        <v>510494</v>
      </c>
      <c r="E127" s="55">
        <f>C127/D127</f>
        <v>0.12216139660799148</v>
      </c>
      <c r="F127" s="8">
        <f>E18</f>
        <v>432072196</v>
      </c>
      <c r="G127" s="8">
        <f>F127*E127/100</f>
        <v>527825.42898841831</v>
      </c>
      <c r="H127" s="49">
        <f>G127/G526*C526</f>
        <v>19666.172439436406</v>
      </c>
      <c r="I127" s="39">
        <f>LN(C127)</f>
        <v>11.040721977810419</v>
      </c>
      <c r="J127" s="32">
        <f t="shared" si="0"/>
        <v>17583.779902713482</v>
      </c>
      <c r="K127" s="63">
        <f>C127/D526</f>
        <v>2.2431539154117417E-2</v>
      </c>
      <c r="L127" s="32">
        <f t="shared" si="1"/>
        <v>22897.711400818283</v>
      </c>
      <c r="M127" s="30">
        <v>21766</v>
      </c>
      <c r="N127" s="32">
        <f>(16*J127+3*(L127)+2*H127)/21+N526</f>
        <v>18571.78122130366</v>
      </c>
      <c r="O127" s="32">
        <f>N127-M127</f>
        <v>-3194.2187786963405</v>
      </c>
    </row>
    <row r="128" spans="1:15" x14ac:dyDescent="0.25">
      <c r="A128" s="34">
        <v>50</v>
      </c>
      <c r="B128" s="35" t="s">
        <v>51</v>
      </c>
      <c r="C128" s="41">
        <f>C19</f>
        <v>47663.360000000001</v>
      </c>
      <c r="D128" s="8">
        <f>D19</f>
        <v>349334</v>
      </c>
      <c r="E128" s="55">
        <f>C128/D128</f>
        <v>0.13644065564760371</v>
      </c>
      <c r="F128" s="8">
        <f>E19</f>
        <v>334033095</v>
      </c>
      <c r="G128" s="8">
        <f>F128*E128/100</f>
        <v>455756.94489798299</v>
      </c>
      <c r="H128" s="49">
        <f>G128/G527*C527</f>
        <v>16980.983061032319</v>
      </c>
      <c r="I128" s="39">
        <f>LN(C128)</f>
        <v>10.771918247538311</v>
      </c>
      <c r="J128" s="32">
        <f t="shared" si="0"/>
        <v>17155.675142931235</v>
      </c>
      <c r="K128" s="63">
        <f>C128/D527</f>
        <v>1.7144273930213911E-2</v>
      </c>
      <c r="L128" s="32">
        <f t="shared" si="1"/>
        <v>17500.566231031615</v>
      </c>
      <c r="M128" s="30">
        <v>21766</v>
      </c>
      <c r="N128" s="32">
        <f>(16*J128+3*(L128)+2*H128)/21+N527</f>
        <v>17218.853105937749</v>
      </c>
      <c r="O128" s="32">
        <f>N128-M128</f>
        <v>-4547.1468940622508</v>
      </c>
    </row>
    <row r="129" spans="1:15" x14ac:dyDescent="0.25">
      <c r="A129" s="34">
        <v>51</v>
      </c>
      <c r="B129" s="35" t="s">
        <v>52</v>
      </c>
      <c r="C129" s="41">
        <f>C20</f>
        <v>45341.599999999999</v>
      </c>
      <c r="D129" s="8">
        <f>D20</f>
        <v>343802</v>
      </c>
      <c r="E129" s="55">
        <f>C129/D129</f>
        <v>0.13188288607977847</v>
      </c>
      <c r="F129" s="8">
        <f>E20</f>
        <v>363526247</v>
      </c>
      <c r="G129" s="8">
        <f>F129*E129/100</f>
        <v>479428.90620110405</v>
      </c>
      <c r="H129" s="49">
        <f>G129/G528*C528</f>
        <v>17862.973293786072</v>
      </c>
      <c r="I129" s="39">
        <f>LN(C129)</f>
        <v>10.721980212366979</v>
      </c>
      <c r="J129" s="32">
        <f t="shared" si="0"/>
        <v>17076.142353228584</v>
      </c>
      <c r="K129" s="63">
        <f>C129/D528</f>
        <v>1.6309148386395484E-2</v>
      </c>
      <c r="L129" s="32">
        <f t="shared" si="1"/>
        <v>16648.085108161555</v>
      </c>
      <c r="M129" s="30">
        <v>21766</v>
      </c>
      <c r="N129" s="32">
        <f>(16*J129+3*(L129)+2*H129)/21+N528</f>
        <v>17120.472746968939</v>
      </c>
      <c r="O129" s="32">
        <f>N129-M129</f>
        <v>-4645.5272530310613</v>
      </c>
    </row>
    <row r="130" spans="1:15" x14ac:dyDescent="0.25">
      <c r="A130" s="34">
        <v>52</v>
      </c>
      <c r="B130" s="35" t="s">
        <v>53</v>
      </c>
      <c r="C130" s="41">
        <f>C21</f>
        <v>41879.699999999997</v>
      </c>
      <c r="D130" s="8">
        <f>D21</f>
        <v>316569</v>
      </c>
      <c r="E130" s="55">
        <f>C130/D130</f>
        <v>0.13229248599831314</v>
      </c>
      <c r="F130" s="8">
        <f>E21</f>
        <v>286685087</v>
      </c>
      <c r="G130" s="8">
        <f>F130*E130/100</f>
        <v>379262.82857872685</v>
      </c>
      <c r="H130" s="49">
        <f>G130/G529*C529</f>
        <v>14130.899682101735</v>
      </c>
      <c r="I130" s="39">
        <f>LN(C130)</f>
        <v>10.642556501635035</v>
      </c>
      <c r="J130" s="32">
        <f t="shared" si="0"/>
        <v>16949.649805787019</v>
      </c>
      <c r="K130" s="63">
        <f>C130/D529</f>
        <v>1.5063920145688E-2</v>
      </c>
      <c r="L130" s="32">
        <f t="shared" si="1"/>
        <v>15376.978534155687</v>
      </c>
      <c r="M130" s="30">
        <v>21766</v>
      </c>
      <c r="N130" s="32">
        <f>(16*J130+3*(L130)+2*H130)/21+N529</f>
        <v>16487.075237233159</v>
      </c>
      <c r="O130" s="32">
        <f>N130-M130</f>
        <v>-5278.924762766841</v>
      </c>
    </row>
    <row r="131" spans="1:15" x14ac:dyDescent="0.25">
      <c r="A131" s="34">
        <v>53</v>
      </c>
      <c r="B131" s="35" t="s">
        <v>54</v>
      </c>
      <c r="C131" s="41">
        <f>C22</f>
        <v>42191.86</v>
      </c>
      <c r="D131" s="8">
        <f>D22</f>
        <v>341205</v>
      </c>
      <c r="E131" s="55">
        <f>C131/D131</f>
        <v>0.12365545639718058</v>
      </c>
      <c r="F131" s="8">
        <f>E22</f>
        <v>287863310</v>
      </c>
      <c r="G131" s="8">
        <f>F131*E131/100</f>
        <v>355958.68978053075</v>
      </c>
      <c r="H131" s="49">
        <f>G131/G530*C530</f>
        <v>13262.614095641402</v>
      </c>
      <c r="I131" s="39">
        <f>LN(C131)</f>
        <v>10.649982590422981</v>
      </c>
      <c r="J131" s="32">
        <f t="shared" si="0"/>
        <v>16961.476814115613</v>
      </c>
      <c r="K131" s="63">
        <f>C131/D530</f>
        <v>1.5176202547727126E-2</v>
      </c>
      <c r="L131" s="32">
        <f t="shared" si="1"/>
        <v>15491.594389073991</v>
      </c>
      <c r="M131" s="30">
        <v>21766</v>
      </c>
      <c r="N131" s="32">
        <f>(16*J131+3*(L131)+2*H131)/21+N530</f>
        <v>16429.766119380387</v>
      </c>
      <c r="O131" s="32">
        <f>N131-M131</f>
        <v>-5336.233880619613</v>
      </c>
    </row>
    <row r="132" spans="1:15" x14ac:dyDescent="0.25">
      <c r="A132" s="34">
        <v>58</v>
      </c>
      <c r="B132" s="35" t="s">
        <v>59</v>
      </c>
      <c r="C132" s="41">
        <f>C23</f>
        <v>42147.83</v>
      </c>
      <c r="D132" s="8">
        <f>D23</f>
        <v>392090</v>
      </c>
      <c r="E132" s="55">
        <f>C132/D132</f>
        <v>0.10749529444770334</v>
      </c>
      <c r="F132" s="8">
        <f>E23</f>
        <v>325467397</v>
      </c>
      <c r="G132" s="8">
        <f>F132*E132/100</f>
        <v>349862.13673642563</v>
      </c>
      <c r="H132" s="49">
        <f>G132/G531*C531</f>
        <v>13035.46349457748</v>
      </c>
      <c r="I132" s="39">
        <f>LN(C132)</f>
        <v>10.64893847930519</v>
      </c>
      <c r="J132" s="32">
        <f t="shared" si="0"/>
        <v>16959.813931912249</v>
      </c>
      <c r="K132" s="63">
        <f>C132/D531</f>
        <v>1.5160365175348273E-2</v>
      </c>
      <c r="L132" s="32">
        <f t="shared" si="1"/>
        <v>15475.427884422361</v>
      </c>
      <c r="M132" s="30">
        <v>21766</v>
      </c>
      <c r="N132" s="32">
        <f>(16*J132+3*(L132)+2*H132)/21+N531</f>
        <v>16404.55627026912</v>
      </c>
      <c r="O132" s="32">
        <f>N132-M132</f>
        <v>-5361.4437297308796</v>
      </c>
    </row>
    <row r="133" spans="1:15" x14ac:dyDescent="0.25">
      <c r="A133" s="34">
        <v>59</v>
      </c>
      <c r="B133" s="35" t="s">
        <v>60</v>
      </c>
      <c r="C133" s="41">
        <f>C24</f>
        <v>36628.21</v>
      </c>
      <c r="D133" s="8">
        <f>D24</f>
        <v>201277</v>
      </c>
      <c r="E133" s="55">
        <f>C133/D133</f>
        <v>0.1819791133611888</v>
      </c>
      <c r="F133" s="8">
        <f>E24</f>
        <v>254936376</v>
      </c>
      <c r="G133" s="8">
        <f>F133*E133/100</f>
        <v>463930.95667994651</v>
      </c>
      <c r="H133" s="49">
        <f>G133/G532*C532</f>
        <v>17285.537401156027</v>
      </c>
      <c r="I133" s="39">
        <f>LN(C133)</f>
        <v>10.50857398752996</v>
      </c>
      <c r="J133" s="32">
        <f t="shared" si="0"/>
        <v>16736.265296733105</v>
      </c>
      <c r="K133" s="63">
        <f>C133/D532</f>
        <v>1.3174985267790616E-2</v>
      </c>
      <c r="L133" s="32">
        <f t="shared" si="1"/>
        <v>13448.787811625842</v>
      </c>
      <c r="M133" s="30">
        <v>21766</v>
      </c>
      <c r="N133" s="32">
        <f>(16*J133+3*(L133)+2*H133)/21+N532</f>
        <v>16349.482433692991</v>
      </c>
      <c r="O133" s="32">
        <f>N133-M133</f>
        <v>-5416.5175663070095</v>
      </c>
    </row>
    <row r="134" spans="1:15" x14ac:dyDescent="0.25">
      <c r="A134" s="34">
        <v>64</v>
      </c>
      <c r="B134" s="35" t="s">
        <v>65</v>
      </c>
      <c r="C134" s="41">
        <f>C25</f>
        <v>40125.269999999997</v>
      </c>
      <c r="D134" s="8">
        <f>D25</f>
        <v>306944</v>
      </c>
      <c r="E134" s="55">
        <f>C134/D134</f>
        <v>0.130725050823603</v>
      </c>
      <c r="F134" s="8">
        <f>E25</f>
        <v>279868329</v>
      </c>
      <c r="G134" s="8">
        <f>F134*E134/100</f>
        <v>365858.01532441849</v>
      </c>
      <c r="H134" s="49">
        <f>G134/G533*C533</f>
        <v>13631.451655349967</v>
      </c>
      <c r="I134" s="39">
        <f>LN(C134)</f>
        <v>10.599761589381639</v>
      </c>
      <c r="J134" s="32">
        <f t="shared" si="0"/>
        <v>16881.49336461116</v>
      </c>
      <c r="K134" s="63">
        <f>C134/D533</f>
        <v>1.443286038591896E-2</v>
      </c>
      <c r="L134" s="32">
        <f t="shared" si="1"/>
        <v>14732.804090459129</v>
      </c>
      <c r="M134" s="30">
        <v>21766</v>
      </c>
      <c r="N134" s="32">
        <f>(16*J134+3*(L134)+2*H134)/21+N533</f>
        <v>16295.555120880446</v>
      </c>
      <c r="O134" s="32">
        <f>N134-M134</f>
        <v>-5470.4448791195537</v>
      </c>
    </row>
    <row r="135" spans="1:15" x14ac:dyDescent="0.25">
      <c r="A135" s="34">
        <v>35</v>
      </c>
      <c r="B135" s="35" t="s">
        <v>36</v>
      </c>
      <c r="C135" s="41">
        <f>C26</f>
        <v>39152.26</v>
      </c>
      <c r="D135" s="8">
        <f>D26</f>
        <v>287749</v>
      </c>
      <c r="E135" s="55">
        <f>C135/D135</f>
        <v>0.13606393071739606</v>
      </c>
      <c r="F135" s="8">
        <f>E26</f>
        <v>272365805</v>
      </c>
      <c r="G135" s="8">
        <f>F135*E135/100</f>
        <v>370591.62021307804</v>
      </c>
      <c r="H135" s="49">
        <f>G135/G534*C534</f>
        <v>13807.820365320893</v>
      </c>
      <c r="I135" s="39">
        <f>LN(C135)</f>
        <v>10.575213426445037</v>
      </c>
      <c r="J135" s="32">
        <f t="shared" si="0"/>
        <v>16842.397235303615</v>
      </c>
      <c r="K135" s="63">
        <f>C135/D534</f>
        <v>1.4082873520183154E-2</v>
      </c>
      <c r="L135" s="32">
        <f t="shared" si="1"/>
        <v>14375.5437976796</v>
      </c>
      <c r="M135" s="30">
        <v>21596</v>
      </c>
      <c r="N135" s="32">
        <f>(16*J135+3*(L135)+2*H135)/21+N534</f>
        <v>16231.527429103426</v>
      </c>
      <c r="O135" s="32">
        <f>N135-M135</f>
        <v>-5364.4725708965743</v>
      </c>
    </row>
    <row r="136" spans="1:15" x14ac:dyDescent="0.25">
      <c r="A136" s="34">
        <v>11</v>
      </c>
      <c r="B136" s="35" t="s">
        <v>12</v>
      </c>
      <c r="C136" s="41">
        <f>C27</f>
        <v>36276.620000000003</v>
      </c>
      <c r="D136" s="8">
        <f>D27</f>
        <v>213566</v>
      </c>
      <c r="E136" s="55">
        <f>C136/D136</f>
        <v>0.16986140115936058</v>
      </c>
      <c r="F136" s="8">
        <f>E27</f>
        <v>251899238</v>
      </c>
      <c r="G136" s="8">
        <f>F136*E136/100</f>
        <v>427879.57517655246</v>
      </c>
      <c r="H136" s="49">
        <f>G136/G535*C535</f>
        <v>15942.304115324296</v>
      </c>
      <c r="I136" s="39">
        <f>LN(C136)</f>
        <v>10.498928735611173</v>
      </c>
      <c r="J136" s="32">
        <f t="shared" si="0"/>
        <v>16720.903983660734</v>
      </c>
      <c r="K136" s="63">
        <f>C136/D535</f>
        <v>1.3048520090532364E-2</v>
      </c>
      <c r="L136" s="32">
        <f t="shared" si="1"/>
        <v>13319.694435053807</v>
      </c>
      <c r="M136" s="30">
        <v>20869</v>
      </c>
      <c r="N136" s="32">
        <f>(16*J136+3*(L136)+2*H136)/21+N535</f>
        <v>16191.409685572155</v>
      </c>
      <c r="O136" s="32">
        <f>N136-M136</f>
        <v>-4677.5903144278454</v>
      </c>
    </row>
    <row r="137" spans="1:15" x14ac:dyDescent="0.25">
      <c r="A137" s="34">
        <v>56</v>
      </c>
      <c r="B137" s="35" t="s">
        <v>57</v>
      </c>
      <c r="C137" s="41">
        <f>C28</f>
        <v>33585.339999999997</v>
      </c>
      <c r="D137" s="8">
        <f>D28</f>
        <v>284443</v>
      </c>
      <c r="E137" s="55">
        <f>C137/D137</f>
        <v>0.11807406053233863</v>
      </c>
      <c r="F137" s="8">
        <f>E28</f>
        <v>235905283</v>
      </c>
      <c r="G137" s="8">
        <f>F137*E137/100</f>
        <v>278542.94664840476</v>
      </c>
      <c r="H137" s="49">
        <f>G137/G536*C536</f>
        <v>10378.191954629112</v>
      </c>
      <c r="I137" s="39">
        <f>LN(C137)</f>
        <v>10.42184494121679</v>
      </c>
      <c r="J137" s="32">
        <f t="shared" si="0"/>
        <v>16598.138056086344</v>
      </c>
      <c r="K137" s="63">
        <f>C137/D536</f>
        <v>1.2080480037483099E-2</v>
      </c>
      <c r="L137" s="32">
        <f t="shared" si="1"/>
        <v>12331.536573622074</v>
      </c>
      <c r="M137" s="30">
        <v>20154</v>
      </c>
      <c r="N137" s="32">
        <f>(16*J137+3*(L137)+2*H137)/21+N536</f>
        <v>15426.792888101882</v>
      </c>
      <c r="O137" s="32">
        <f>N137-M137</f>
        <v>-4727.2071118981185</v>
      </c>
    </row>
    <row r="138" spans="1:15" x14ac:dyDescent="0.25">
      <c r="A138" s="34">
        <v>10</v>
      </c>
      <c r="B138" s="35" t="s">
        <v>11</v>
      </c>
      <c r="C138" s="41">
        <f>C29</f>
        <v>30253.759999999998</v>
      </c>
      <c r="D138" s="8">
        <f>D29</f>
        <v>191898</v>
      </c>
      <c r="E138" s="55">
        <f>C138/D138</f>
        <v>0.15765542110913089</v>
      </c>
      <c r="F138" s="8">
        <f>E29</f>
        <v>217311716</v>
      </c>
      <c r="G138" s="8">
        <f>F138*E138/100</f>
        <v>342603.70097927854</v>
      </c>
      <c r="H138" s="49">
        <f>G138/G537*C537</f>
        <v>12765.022471085682</v>
      </c>
      <c r="I138" s="39">
        <f>LN(C138)</f>
        <v>10.317375753255352</v>
      </c>
      <c r="J138" s="32">
        <f t="shared" si="0"/>
        <v>16431.757341906505</v>
      </c>
      <c r="K138" s="63">
        <f>C138/D537</f>
        <v>1.0882127253700713E-2</v>
      </c>
      <c r="L138" s="32">
        <f t="shared" si="1"/>
        <v>11108.279622287122</v>
      </c>
      <c r="M138" s="30">
        <v>20096</v>
      </c>
      <c r="N138" s="32">
        <f>(16*J138+3*(L138)+2*H138)/21+N537</f>
        <v>15352.592828674777</v>
      </c>
      <c r="O138" s="32">
        <f>N138-M138</f>
        <v>-4743.4071713252233</v>
      </c>
    </row>
    <row r="139" spans="1:15" x14ac:dyDescent="0.25">
      <c r="A139" s="34">
        <v>57</v>
      </c>
      <c r="B139" s="35" t="s">
        <v>58</v>
      </c>
      <c r="C139" s="41">
        <f>C30</f>
        <v>27117.61</v>
      </c>
      <c r="D139" s="8">
        <f>D30</f>
        <v>173310</v>
      </c>
      <c r="E139" s="55">
        <f>C139/D139</f>
        <v>0.15646881310945704</v>
      </c>
      <c r="F139" s="8">
        <f>E30</f>
        <v>192580686</v>
      </c>
      <c r="G139" s="8">
        <f>F139*E139/100</f>
        <v>301328.71366225032</v>
      </c>
      <c r="H139" s="49">
        <f>G139/G538*C538</f>
        <v>11227.163600648351</v>
      </c>
      <c r="I139" s="39">
        <f>LN(C139)</f>
        <v>10.207938611327275</v>
      </c>
      <c r="J139" s="32">
        <f t="shared" si="0"/>
        <v>16257.464517513969</v>
      </c>
      <c r="K139" s="63">
        <f>C139/D538</f>
        <v>9.7540696705542395E-3</v>
      </c>
      <c r="L139" s="32">
        <f t="shared" si="1"/>
        <v>9956.7787464476969</v>
      </c>
      <c r="M139" s="30">
        <v>18042</v>
      </c>
      <c r="N139" s="32">
        <f>(16*J139+3*(L139)+2*H139)/21+N538</f>
        <v>14908.835421118894</v>
      </c>
      <c r="O139" s="32">
        <f>N139-M139</f>
        <v>-3133.1645788811056</v>
      </c>
    </row>
    <row r="140" spans="1:15" x14ac:dyDescent="0.25">
      <c r="A140" s="34">
        <v>55</v>
      </c>
      <c r="B140" s="35" t="s">
        <v>56</v>
      </c>
      <c r="C140" s="41">
        <f>C31</f>
        <v>26232</v>
      </c>
      <c r="D140" s="8">
        <f>D31</f>
        <v>162925</v>
      </c>
      <c r="E140" s="55">
        <f>C140/D140</f>
        <v>0.16100659812797299</v>
      </c>
      <c r="F140" s="8">
        <f>E31</f>
        <v>182222644</v>
      </c>
      <c r="G140" s="8">
        <f>F140*E140/100</f>
        <v>293390.4801232469</v>
      </c>
      <c r="H140" s="49">
        <f>G140/G539*C539</f>
        <v>10931.394088478857</v>
      </c>
      <c r="I140" s="39">
        <f>LN(C140)</f>
        <v>10.174735318524483</v>
      </c>
      <c r="J140" s="32">
        <f t="shared" si="0"/>
        <v>16204.583972757653</v>
      </c>
      <c r="K140" s="63">
        <f>C140/D539</f>
        <v>9.4355201508532199E-3</v>
      </c>
      <c r="L140" s="32">
        <f t="shared" si="1"/>
        <v>9631.6091306282524</v>
      </c>
      <c r="M140" s="30">
        <v>16182</v>
      </c>
      <c r="N140" s="32">
        <f>(16*J140+3*(L140)+2*H140)/21+N539</f>
        <v>14793.924155028495</v>
      </c>
      <c r="O140" s="32">
        <f>N140-M140</f>
        <v>-1388.0758449715049</v>
      </c>
    </row>
    <row r="141" spans="1:15" x14ac:dyDescent="0.25">
      <c r="A141" s="34">
        <v>43</v>
      </c>
      <c r="B141" s="35" t="s">
        <v>44</v>
      </c>
      <c r="C141" s="41">
        <f>C32</f>
        <v>28337.33</v>
      </c>
      <c r="D141" s="8">
        <f>D32</f>
        <v>254893</v>
      </c>
      <c r="E141" s="55">
        <f>C141/D141</f>
        <v>0.1111734335583951</v>
      </c>
      <c r="F141" s="8">
        <f>E32</f>
        <v>197543472</v>
      </c>
      <c r="G141" s="8">
        <f>F141*E141/100</f>
        <v>219615.86059286684</v>
      </c>
      <c r="H141" s="49">
        <f>G141/G540*C540</f>
        <v>8182.6360528554869</v>
      </c>
      <c r="I141" s="39">
        <f>LN(C141)</f>
        <v>10.251935295680013</v>
      </c>
      <c r="J141" s="32">
        <f t="shared" si="0"/>
        <v>16327.53493642883</v>
      </c>
      <c r="K141" s="63">
        <f>C141/D540</f>
        <v>1.0192796898306553E-2</v>
      </c>
      <c r="L141" s="32">
        <f t="shared" si="1"/>
        <v>10404.62360344716</v>
      </c>
      <c r="M141" s="30">
        <v>15907</v>
      </c>
      <c r="N141" s="32">
        <f>(16*J141+3*(L141)+2*H141)/21+N540</f>
        <v>14736.245239121299</v>
      </c>
      <c r="O141" s="32">
        <f>N141-M141</f>
        <v>-1170.7547608787008</v>
      </c>
    </row>
    <row r="142" spans="1:15" x14ac:dyDescent="0.25">
      <c r="A142" s="34">
        <v>31</v>
      </c>
      <c r="B142" s="35" t="s">
        <v>32</v>
      </c>
      <c r="C142" s="41">
        <f>C33</f>
        <v>22092.799999999999</v>
      </c>
      <c r="D142" s="8">
        <f>D33</f>
        <v>176819</v>
      </c>
      <c r="E142" s="55">
        <f>C142/D142</f>
        <v>0.12494584857962096</v>
      </c>
      <c r="F142" s="8">
        <f>E33</f>
        <v>154709877</v>
      </c>
      <c r="G142" s="8">
        <f>F142*E142/100</f>
        <v>193303.56865413784</v>
      </c>
      <c r="H142" s="49">
        <f>G142/G541*C541</f>
        <v>7202.2701172173402</v>
      </c>
      <c r="I142" s="39">
        <f>LN(C142)</f>
        <v>10.003007042568944</v>
      </c>
      <c r="J142" s="32">
        <f t="shared" si="0"/>
        <v>15931.084448583102</v>
      </c>
      <c r="K142" s="63">
        <f>C142/D541</f>
        <v>7.9466704631278601E-3</v>
      </c>
      <c r="L142" s="32">
        <f t="shared" si="1"/>
        <v>8111.8181686925836</v>
      </c>
      <c r="M142" s="30">
        <v>15391</v>
      </c>
      <c r="N142" s="32">
        <f>(16*J142+3*(L142)+2*H142)/21+N541</f>
        <v>14013.275906689316</v>
      </c>
      <c r="O142" s="32">
        <f>N142-M142</f>
        <v>-1377.7240933106841</v>
      </c>
    </row>
    <row r="143" spans="1:15" x14ac:dyDescent="0.25">
      <c r="A143" s="34">
        <v>44</v>
      </c>
      <c r="B143" s="35" t="s">
        <v>45</v>
      </c>
      <c r="C143" s="41">
        <f>C34</f>
        <v>18713.88</v>
      </c>
      <c r="D143" s="8">
        <f>D34</f>
        <v>150062</v>
      </c>
      <c r="E143" s="55">
        <f>C143/D143</f>
        <v>0.1247076541696099</v>
      </c>
      <c r="F143" s="8">
        <f>E34</f>
        <v>139554116</v>
      </c>
      <c r="G143" s="8">
        <f>F143*E143/100</f>
        <v>174034.66436073623</v>
      </c>
      <c r="H143" s="49">
        <f>G143/G542*C542</f>
        <v>6484.3327581187368</v>
      </c>
      <c r="I143" s="39">
        <f>LN(C143)</f>
        <v>9.8370207735036619</v>
      </c>
      <c r="J143" s="32">
        <f t="shared" si="0"/>
        <v>15666.729814168577</v>
      </c>
      <c r="K143" s="63">
        <f>C143/D542</f>
        <v>6.7312897164016876E-3</v>
      </c>
      <c r="L143" s="32">
        <f t="shared" si="1"/>
        <v>6871.1793792879471</v>
      </c>
      <c r="M143" s="30">
        <v>15031</v>
      </c>
      <c r="N143" s="32">
        <f>(16*J143+3*(L143)+2*H143)/21+N542</f>
        <v>13566.253752544384</v>
      </c>
      <c r="O143" s="32">
        <f>N143-M143</f>
        <v>-1464.746247455616</v>
      </c>
    </row>
    <row r="144" spans="1:15" x14ac:dyDescent="0.25">
      <c r="A144" s="34">
        <v>54</v>
      </c>
      <c r="B144" s="35" t="s">
        <v>55</v>
      </c>
      <c r="C144" s="41">
        <f>C35</f>
        <v>17656.46</v>
      </c>
      <c r="D144" s="8">
        <f>D35</f>
        <v>143326</v>
      </c>
      <c r="E144" s="55">
        <f>C144/D144</f>
        <v>0.12319090744177609</v>
      </c>
      <c r="F144" s="8">
        <f>E35</f>
        <v>126031146</v>
      </c>
      <c r="G144" s="8">
        <f>F144*E144/100</f>
        <v>155258.91241666969</v>
      </c>
      <c r="H144" s="49">
        <f>G144/G543*C543</f>
        <v>5784.7696921259494</v>
      </c>
      <c r="I144" s="39">
        <f>LN(C144)</f>
        <v>9.7788570010634306</v>
      </c>
      <c r="J144" s="32">
        <f t="shared" si="0"/>
        <v>15574.096472349442</v>
      </c>
      <c r="K144" s="63">
        <f>C144/D543</f>
        <v>6.3509409927849135E-3</v>
      </c>
      <c r="L144" s="32">
        <f t="shared" si="1"/>
        <v>6482.9262484969695</v>
      </c>
      <c r="M144" s="30">
        <v>15023</v>
      </c>
      <c r="N144" s="32">
        <f>(16*J144+3*(L144)+2*H144)/21+N543</f>
        <v>13373.586181427019</v>
      </c>
      <c r="O144" s="32">
        <f>N144-M144</f>
        <v>-1649.4138185729807</v>
      </c>
    </row>
    <row r="145" spans="1:15" x14ac:dyDescent="0.25">
      <c r="A145" s="34">
        <v>49</v>
      </c>
      <c r="B145" s="35" t="s">
        <v>50</v>
      </c>
      <c r="C145" s="41">
        <f>C36</f>
        <v>15616.89</v>
      </c>
      <c r="D145" s="8">
        <f>D36</f>
        <v>167141</v>
      </c>
      <c r="E145" s="55">
        <f>C145/D145</f>
        <v>9.3435422786748906E-2</v>
      </c>
      <c r="F145" s="8">
        <f>E36</f>
        <v>112828111</v>
      </c>
      <c r="G145" s="8">
        <f>F145*E145/100</f>
        <v>105421.42253515235</v>
      </c>
      <c r="H145" s="49">
        <f>G145/G544*C544</f>
        <v>3927.881758861763</v>
      </c>
      <c r="I145" s="39">
        <f>LN(C145)</f>
        <v>9.6561082998567134</v>
      </c>
      <c r="J145" s="32">
        <f t="shared" si="0"/>
        <v>15378.603265501124</v>
      </c>
      <c r="K145" s="63">
        <f>C145/D544</f>
        <v>5.617317790814964E-3</v>
      </c>
      <c r="L145" s="32">
        <f t="shared" si="1"/>
        <v>5734.0568891436806</v>
      </c>
      <c r="M145" s="30">
        <v>14822</v>
      </c>
      <c r="N145" s="32">
        <f>(16*J145+3*(L145)+2*H145)/21+N544</f>
        <v>12940.811169324099</v>
      </c>
      <c r="O145" s="32">
        <f>N145-M145</f>
        <v>-1881.188830675901</v>
      </c>
    </row>
    <row r="146" spans="1:15" x14ac:dyDescent="0.25">
      <c r="A146" s="34">
        <v>9</v>
      </c>
      <c r="B146" s="35" t="s">
        <v>10</v>
      </c>
      <c r="C146" s="41">
        <f>C37</f>
        <v>14890.05</v>
      </c>
      <c r="D146" s="8">
        <f>D37</f>
        <v>141501</v>
      </c>
      <c r="E146" s="55">
        <f>C146/D146</f>
        <v>0.10522929166578328</v>
      </c>
      <c r="F146" s="8">
        <f>E37</f>
        <v>104149476</v>
      </c>
      <c r="G146" s="8">
        <f>F146*E146/100</f>
        <v>109595.75586842495</v>
      </c>
      <c r="H146" s="49">
        <f>G146/G545*C545</f>
        <v>4083.412649651088</v>
      </c>
      <c r="I146" s="39">
        <f>LN(C146)</f>
        <v>9.6084484836307773</v>
      </c>
      <c r="J146" s="32">
        <f t="shared" si="0"/>
        <v>15302.698834576688</v>
      </c>
      <c r="K146" s="63">
        <f>C146/D545</f>
        <v>5.3558770517769128E-3</v>
      </c>
      <c r="L146" s="32">
        <f t="shared" si="1"/>
        <v>5467.1828886669409</v>
      </c>
      <c r="M146" s="30">
        <v>14778</v>
      </c>
      <c r="N146" s="32">
        <f>(16*J146+3*(L146)+2*H146)/21+N545</f>
        <v>12859.666830531596</v>
      </c>
      <c r="O146" s="32">
        <f>N146-M146</f>
        <v>-1918.3331694684039</v>
      </c>
    </row>
    <row r="147" spans="1:15" x14ac:dyDescent="0.25">
      <c r="A147" s="34">
        <v>8</v>
      </c>
      <c r="B147" s="35" t="s">
        <v>9</v>
      </c>
      <c r="C147" s="41">
        <f>C38</f>
        <v>12822.01</v>
      </c>
      <c r="D147" s="8">
        <f>D38</f>
        <v>101353</v>
      </c>
      <c r="E147" s="55">
        <f>C147/D147</f>
        <v>0.12650844079602971</v>
      </c>
      <c r="F147" s="8">
        <f>E38</f>
        <v>87434517</v>
      </c>
      <c r="G147" s="8">
        <f>F147*E147/100</f>
        <v>110612.04417423955</v>
      </c>
      <c r="H147" s="49">
        <f>G147/G546*C546</f>
        <v>4121.2783908084193</v>
      </c>
      <c r="I147" s="39">
        <f>LN(C147)</f>
        <v>9.4589185044564292</v>
      </c>
      <c r="J147" s="32">
        <f t="shared" si="0"/>
        <v>15064.552973468742</v>
      </c>
      <c r="K147" s="63">
        <f>C147/D546</f>
        <v>4.6120133321684012E-3</v>
      </c>
      <c r="L147" s="32">
        <f t="shared" si="1"/>
        <v>4707.860193237525</v>
      </c>
      <c r="M147" s="30">
        <v>14201</v>
      </c>
      <c r="N147" s="32">
        <f>(16*J147+3*(L147)+2*H147)/21+N546</f>
        <v>12573.353955212515</v>
      </c>
      <c r="O147" s="32">
        <f>N147-M147</f>
        <v>-1627.6460447874852</v>
      </c>
    </row>
    <row r="148" spans="1:15" x14ac:dyDescent="0.25">
      <c r="A148" s="34">
        <v>20</v>
      </c>
      <c r="B148" s="35" t="s">
        <v>21</v>
      </c>
      <c r="C148" s="41">
        <f>C39</f>
        <v>12298.65</v>
      </c>
      <c r="D148" s="8">
        <f>D39</f>
        <v>100748</v>
      </c>
      <c r="E148" s="55">
        <f>C148/D148</f>
        <v>0.12207339103505777</v>
      </c>
      <c r="F148" s="8">
        <f>E39</f>
        <v>84370572</v>
      </c>
      <c r="G148" s="8">
        <f>F148*E148/100</f>
        <v>102994.01827607496</v>
      </c>
      <c r="H148" s="49">
        <f>G148/G547*C547</f>
        <v>3837.4394494968501</v>
      </c>
      <c r="I148" s="39">
        <f>LN(C148)</f>
        <v>9.4172447792393061</v>
      </c>
      <c r="J148" s="32">
        <f t="shared" si="0"/>
        <v>14998.182167880414</v>
      </c>
      <c r="K148" s="63">
        <f>C148/D547</f>
        <v>4.4237633387957821E-3</v>
      </c>
      <c r="L148" s="32">
        <f t="shared" si="1"/>
        <v>4515.6979885026358</v>
      </c>
      <c r="M148" s="30">
        <v>14160</v>
      </c>
      <c r="N148" s="32">
        <f>(16*J148+3*(L148)+2*H148)/21+N547</f>
        <v>12468.301698724843</v>
      </c>
      <c r="O148" s="32">
        <f>N148-M148</f>
        <v>-1691.6983012751571</v>
      </c>
    </row>
    <row r="149" spans="1:15" x14ac:dyDescent="0.25">
      <c r="A149" s="34">
        <v>28</v>
      </c>
      <c r="B149" s="35" t="s">
        <v>29</v>
      </c>
      <c r="C149" s="41">
        <f>C40</f>
        <v>11317.25</v>
      </c>
      <c r="D149" s="8">
        <f>D40</f>
        <v>76536</v>
      </c>
      <c r="E149" s="55">
        <f>C149/D149</f>
        <v>0.14786832340336573</v>
      </c>
      <c r="F149" s="8">
        <f>E40</f>
        <v>80550283</v>
      </c>
      <c r="G149" s="8">
        <f>F149*E149/100</f>
        <v>119108.35296876631</v>
      </c>
      <c r="H149" s="49">
        <f>G149/G548*C548</f>
        <v>4437.8411493933781</v>
      </c>
      <c r="I149" s="39">
        <f>LN(C149)</f>
        <v>9.3340833893820161</v>
      </c>
      <c r="J149" s="32">
        <f t="shared" si="0"/>
        <v>14865.736882273797</v>
      </c>
      <c r="K149" s="63">
        <f>C149/D548</f>
        <v>4.0707586317186495E-3</v>
      </c>
      <c r="L149" s="32">
        <f t="shared" si="1"/>
        <v>4155.3571376030268</v>
      </c>
      <c r="M149" s="30">
        <v>13713</v>
      </c>
      <c r="N149" s="32">
        <f>(16*J149+3*(L149)+2*H149)/21+N548</f>
        <v>12373.094854790957</v>
      </c>
      <c r="O149" s="32">
        <f>N149-M149</f>
        <v>-1339.9051452090425</v>
      </c>
    </row>
    <row r="150" spans="1:15" x14ac:dyDescent="0.25">
      <c r="A150" s="34">
        <v>12</v>
      </c>
      <c r="B150" s="35" t="s">
        <v>13</v>
      </c>
      <c r="C150" s="41">
        <f>C41</f>
        <v>10850.4</v>
      </c>
      <c r="D150" s="8">
        <f>D41</f>
        <v>72756</v>
      </c>
      <c r="E150" s="55">
        <f>C150/D150</f>
        <v>0.14913409203364669</v>
      </c>
      <c r="F150" s="8">
        <f>E41</f>
        <v>75720787</v>
      </c>
      <c r="G150" s="8">
        <f>F150*E150/100</f>
        <v>112925.50817318159</v>
      </c>
      <c r="H150" s="49">
        <f>G150/G549*C549</f>
        <v>4207.4754162583249</v>
      </c>
      <c r="I150" s="39">
        <f>LN(C150)</f>
        <v>9.2919572246485043</v>
      </c>
      <c r="J150" s="32">
        <f t="shared" si="0"/>
        <v>14798.645508149148</v>
      </c>
      <c r="K150" s="63">
        <f>C150/D549</f>
        <v>3.9028350047582258E-3</v>
      </c>
      <c r="L150" s="32">
        <f t="shared" si="1"/>
        <v>3983.9437218271114</v>
      </c>
      <c r="M150" s="30">
        <v>13479</v>
      </c>
      <c r="N150" s="32">
        <f>(16*J150+3*(L150)+2*H150)/21+N549</f>
        <v>12275.550392905612</v>
      </c>
      <c r="O150" s="32">
        <f>N150-M150</f>
        <v>-1203.4496070943878</v>
      </c>
    </row>
    <row r="151" spans="1:15" x14ac:dyDescent="0.25">
      <c r="A151" s="34">
        <v>32</v>
      </c>
      <c r="B151" s="35" t="s">
        <v>33</v>
      </c>
      <c r="C151" s="41">
        <f>C42</f>
        <v>10124.299999999999</v>
      </c>
      <c r="D151" s="8">
        <f>D42</f>
        <v>68163</v>
      </c>
      <c r="E151" s="55">
        <f>C151/D151</f>
        <v>0.14853072781421003</v>
      </c>
      <c r="F151" s="8">
        <f>E42</f>
        <v>70961665</v>
      </c>
      <c r="G151" s="8">
        <f>F151*E151/100</f>
        <v>105399.87749358155</v>
      </c>
      <c r="H151" s="49">
        <f>G151/G550*C550</f>
        <v>3927.0790152282129</v>
      </c>
      <c r="I151" s="39">
        <f>LN(C151)</f>
        <v>9.2226937537822806</v>
      </c>
      <c r="J151" s="32">
        <f t="shared" si="0"/>
        <v>14688.334458794092</v>
      </c>
      <c r="K151" s="63">
        <f>C151/D550</f>
        <v>3.6416604400458697E-3</v>
      </c>
      <c r="L151" s="32">
        <f t="shared" si="1"/>
        <v>3717.3414273109029</v>
      </c>
      <c r="M151" s="30">
        <v>13439</v>
      </c>
      <c r="N151" s="32">
        <f>(16*J151+3*(L151)+2*H151)/21+N550</f>
        <v>12126.713417891815</v>
      </c>
      <c r="O151" s="32">
        <f>N151-M151</f>
        <v>-1312.286582108185</v>
      </c>
    </row>
    <row r="152" spans="1:15" x14ac:dyDescent="0.25">
      <c r="A152" s="34">
        <v>27</v>
      </c>
      <c r="B152" s="35" t="s">
        <v>28</v>
      </c>
      <c r="C152" s="41">
        <f>C43</f>
        <v>8558.57</v>
      </c>
      <c r="D152" s="8">
        <f>D43</f>
        <v>60687</v>
      </c>
      <c r="E152" s="55">
        <f>C152/D152</f>
        <v>0.14102806202316806</v>
      </c>
      <c r="F152" s="8">
        <f>E43</f>
        <v>64395039</v>
      </c>
      <c r="G152" s="8">
        <f>F152*E152/100</f>
        <v>90815.075540763268</v>
      </c>
      <c r="H152" s="49">
        <f>G152/G551*C551</f>
        <v>3383.6659577162627</v>
      </c>
      <c r="I152" s="39">
        <f>LN(C152)</f>
        <v>9.0546883991056006</v>
      </c>
      <c r="J152" s="32">
        <f t="shared" si="0"/>
        <v>14420.764169002417</v>
      </c>
      <c r="K152" s="63">
        <f>C152/D551</f>
        <v>3.0784751333290577E-3</v>
      </c>
      <c r="L152" s="32">
        <f t="shared" si="1"/>
        <v>3142.4520035499022</v>
      </c>
      <c r="M152" s="30">
        <v>13411</v>
      </c>
      <c r="N152" s="32">
        <f>(16*J152+3*(L152)+2*H152)/21+N551</f>
        <v>11788.969654893068</v>
      </c>
      <c r="O152" s="32">
        <f>N152-M152</f>
        <v>-1622.0303451069321</v>
      </c>
    </row>
    <row r="153" spans="1:15" x14ac:dyDescent="0.25">
      <c r="A153" s="34">
        <v>45</v>
      </c>
      <c r="B153" s="35" t="s">
        <v>46</v>
      </c>
      <c r="C153" s="41">
        <f>C44</f>
        <v>8056.78</v>
      </c>
      <c r="D153" s="8">
        <f>D44</f>
        <v>74206</v>
      </c>
      <c r="E153" s="55">
        <f>C153/D153</f>
        <v>0.10857316119990297</v>
      </c>
      <c r="F153" s="8">
        <f>E44</f>
        <v>71947944</v>
      </c>
      <c r="G153" s="8">
        <f>F153*E153/100</f>
        <v>78116.157219135916</v>
      </c>
      <c r="H153" s="49">
        <f>G153/G552*C552</f>
        <v>2910.5187696657194</v>
      </c>
      <c r="I153" s="39">
        <f>LN(C153)</f>
        <v>8.9942692519557177</v>
      </c>
      <c r="J153" s="32">
        <f t="shared" si="0"/>
        <v>14324.538850809604</v>
      </c>
      <c r="K153" s="63">
        <f>C153/D552</f>
        <v>2.8979837618554136E-3</v>
      </c>
      <c r="L153" s="32">
        <f t="shared" si="1"/>
        <v>2958.2096603942928</v>
      </c>
      <c r="M153" s="30">
        <v>13123</v>
      </c>
      <c r="N153" s="32">
        <f>(16*J153+3*(L153)+2*H153)/21+N552</f>
        <v>11644.273155052453</v>
      </c>
      <c r="O153" s="32">
        <f>N153-M153</f>
        <v>-1478.7268449475469</v>
      </c>
    </row>
    <row r="154" spans="1:15" x14ac:dyDescent="0.25">
      <c r="A154" s="34">
        <v>61</v>
      </c>
      <c r="B154" s="35" t="s">
        <v>62</v>
      </c>
      <c r="C154" s="41">
        <f>C45</f>
        <v>8255.06</v>
      </c>
      <c r="D154" s="8">
        <f>D45</f>
        <v>115657</v>
      </c>
      <c r="E154" s="55">
        <f>C154/D154</f>
        <v>7.1375359900395133E-2</v>
      </c>
      <c r="F154" s="8">
        <f>E45</f>
        <v>59366113</v>
      </c>
      <c r="G154" s="8">
        <f>F154*E154/100</f>
        <v>42372.776812625263</v>
      </c>
      <c r="H154" s="49">
        <f>G154/G553*C553</f>
        <v>1578.7612528102081</v>
      </c>
      <c r="I154" s="39">
        <f>LN(C154)</f>
        <v>9.018581624650043</v>
      </c>
      <c r="J154" s="32">
        <f t="shared" si="0"/>
        <v>14363.259453613382</v>
      </c>
      <c r="K154" s="63">
        <f>C154/D553</f>
        <v>2.9693040933402859E-3</v>
      </c>
      <c r="L154" s="32">
        <f t="shared" si="1"/>
        <v>3031.0121710080839</v>
      </c>
      <c r="M154" s="30">
        <v>11157</v>
      </c>
      <c r="N154" s="32">
        <f>(16*J154+3*(L154)+2*H154)/21+N553</f>
        <v>11557.340876147251</v>
      </c>
      <c r="O154" s="32">
        <f>N154-M154</f>
        <v>400.34087614725104</v>
      </c>
    </row>
    <row r="155" spans="1:15" x14ac:dyDescent="0.25">
      <c r="A155" s="34">
        <v>47</v>
      </c>
      <c r="B155" s="35" t="s">
        <v>48</v>
      </c>
      <c r="C155" s="41">
        <f>C46</f>
        <v>7106.15</v>
      </c>
      <c r="D155" s="8">
        <f>D46</f>
        <v>38096</v>
      </c>
      <c r="E155" s="55">
        <f>C155/D155</f>
        <v>0.18653270684586307</v>
      </c>
      <c r="F155" s="8">
        <f>E46</f>
        <v>50291318</v>
      </c>
      <c r="G155" s="8">
        <f>F155*E155/100</f>
        <v>93809.756773860776</v>
      </c>
      <c r="H155" s="49">
        <f>G155/G554*C554</f>
        <v>3495.244359014795</v>
      </c>
      <c r="I155" s="39">
        <f>LN(C155)</f>
        <v>8.8687158852802206</v>
      </c>
      <c r="J155" s="32">
        <f t="shared" si="0"/>
        <v>14124.578850901658</v>
      </c>
      <c r="K155" s="63">
        <f>C155/D554</f>
        <v>2.5560468709967068E-3</v>
      </c>
      <c r="L155" s="32">
        <f t="shared" si="1"/>
        <v>2609.1666370697603</v>
      </c>
      <c r="M155" s="30">
        <v>11143</v>
      </c>
      <c r="N155" s="32">
        <f>(16*J155+3*(L155)+2*H155)/21+N554</f>
        <v>11497.747541252329</v>
      </c>
      <c r="O155" s="32">
        <f>N155-M155</f>
        <v>354.74754125232903</v>
      </c>
    </row>
    <row r="156" spans="1:15" x14ac:dyDescent="0.25">
      <c r="A156" s="34">
        <v>26</v>
      </c>
      <c r="B156" s="35" t="s">
        <v>27</v>
      </c>
      <c r="C156" s="41">
        <f>C47</f>
        <v>6462.9</v>
      </c>
      <c r="D156" s="8">
        <f>D47</f>
        <v>40052</v>
      </c>
      <c r="E156" s="55">
        <f>C156/D156</f>
        <v>0.16136272845301108</v>
      </c>
      <c r="F156" s="8">
        <f>E47</f>
        <v>45266725</v>
      </c>
      <c r="G156" s="8">
        <f>F156*E156/100</f>
        <v>73043.622541321281</v>
      </c>
      <c r="H156" s="49">
        <f>G156/G555*C555</f>
        <v>2721.5219229808049</v>
      </c>
      <c r="I156" s="39">
        <f>LN(C156)</f>
        <v>8.7738334124524915</v>
      </c>
      <c r="J156" s="32">
        <f t="shared" si="0"/>
        <v>13973.46622238143</v>
      </c>
      <c r="K156" s="63">
        <f>C156/D555</f>
        <v>2.3246730399111497E-3</v>
      </c>
      <c r="L156" s="32">
        <f t="shared" si="1"/>
        <v>2372.9843950265831</v>
      </c>
      <c r="M156" s="30">
        <v>11053</v>
      </c>
      <c r="N156" s="32">
        <f>(16*J156+3*(L156)+2*H156)/21+N555</f>
        <v>11275.185938656083</v>
      </c>
      <c r="O156" s="32">
        <f>N156-M156</f>
        <v>222.18593865608273</v>
      </c>
    </row>
    <row r="157" spans="1:15" x14ac:dyDescent="0.25">
      <c r="A157" s="34">
        <v>60</v>
      </c>
      <c r="B157" s="35" t="s">
        <v>61</v>
      </c>
      <c r="C157" s="41">
        <f>C48</f>
        <v>6527.51</v>
      </c>
      <c r="D157" s="8">
        <f>D48</f>
        <v>50458</v>
      </c>
      <c r="E157" s="55">
        <f>C157/D157</f>
        <v>0.12936521463395301</v>
      </c>
      <c r="F157" s="8">
        <f>E48</f>
        <v>46800190</v>
      </c>
      <c r="G157" s="8">
        <f>F157*E157/100</f>
        <v>60543.166242597814</v>
      </c>
      <c r="H157" s="49">
        <f>G157/G556*C556</f>
        <v>2255.7692031592501</v>
      </c>
      <c r="I157" s="39">
        <f>LN(C157)</f>
        <v>8.7837808325521944</v>
      </c>
      <c r="J157" s="32">
        <f t="shared" si="0"/>
        <v>13989.308777423079</v>
      </c>
      <c r="K157" s="63">
        <f>C157/D556</f>
        <v>2.3479129361046016E-3</v>
      </c>
      <c r="L157" s="32">
        <f t="shared" si="1"/>
        <v>2396.7072627427274</v>
      </c>
      <c r="M157" s="30">
        <v>10940</v>
      </c>
      <c r="N157" s="32">
        <f>(16*J157+3*(L157)+2*H157)/21+N556</f>
        <v>11246.288035997593</v>
      </c>
      <c r="O157" s="32">
        <f>N157-M157</f>
        <v>306.2880359975934</v>
      </c>
    </row>
    <row r="158" spans="1:15" x14ac:dyDescent="0.25">
      <c r="A158" s="34">
        <v>66</v>
      </c>
      <c r="B158" s="35" t="s">
        <v>67</v>
      </c>
      <c r="C158" s="41">
        <f>C49</f>
        <v>5996.65</v>
      </c>
      <c r="D158" s="8">
        <f>D49</f>
        <v>44452</v>
      </c>
      <c r="E158" s="55">
        <f>C158/D158</f>
        <v>0.13490169171240887</v>
      </c>
      <c r="F158" s="8">
        <f>E49</f>
        <v>40023225</v>
      </c>
      <c r="G158" s="8">
        <f>F158*E158/100</f>
        <v>53992.007602863756</v>
      </c>
      <c r="H158" s="49">
        <f>G158/G557*C557</f>
        <v>2011.6805169926336</v>
      </c>
      <c r="I158" s="39">
        <f>LN(C158)</f>
        <v>8.6989562589507621</v>
      </c>
      <c r="J158" s="32">
        <f t="shared" si="0"/>
        <v>13854.214656264445</v>
      </c>
      <c r="K158" s="63">
        <f>C158/D557</f>
        <v>2.1569652299715599E-3</v>
      </c>
      <c r="L158" s="32">
        <f t="shared" si="1"/>
        <v>2201.7912813808289</v>
      </c>
      <c r="M158" s="30">
        <v>10837</v>
      </c>
      <c r="N158" s="32">
        <f>(16*J158+3*(L158)+2*H158)/21+N557</f>
        <v>11092.267500047257</v>
      </c>
      <c r="O158" s="32">
        <f>N158-M158</f>
        <v>255.26750004725727</v>
      </c>
    </row>
    <row r="159" spans="1:15" x14ac:dyDescent="0.25">
      <c r="A159" s="34">
        <v>67</v>
      </c>
      <c r="B159" s="35" t="s">
        <v>68</v>
      </c>
      <c r="C159" s="41">
        <f>C50</f>
        <v>5266.85</v>
      </c>
      <c r="D159" s="8">
        <f>D50</f>
        <v>27645</v>
      </c>
      <c r="E159" s="55">
        <f>C159/D159</f>
        <v>0.19051727256285045</v>
      </c>
      <c r="F159" s="8">
        <f>E50</f>
        <v>36337931</v>
      </c>
      <c r="G159" s="8">
        <f>F159*E159/100</f>
        <v>69230.03504697053</v>
      </c>
      <c r="H159" s="49">
        <f>G159/G558*C558</f>
        <v>2579.4320099947713</v>
      </c>
      <c r="I159" s="39">
        <f>LN(C159)</f>
        <v>8.5691877398676723</v>
      </c>
      <c r="J159" s="32">
        <f t="shared" si="0"/>
        <v>13647.541480140266</v>
      </c>
      <c r="K159" s="63">
        <f>C159/D558</f>
        <v>1.8944597936307291E-3</v>
      </c>
      <c r="L159" s="32">
        <f t="shared" si="1"/>
        <v>1933.830457061963</v>
      </c>
      <c r="M159" s="30">
        <v>10819</v>
      </c>
      <c r="N159" s="32">
        <f>(16*J159+3*(L159)+2*H159)/21+N558</f>
        <v>10950.593676002532</v>
      </c>
      <c r="O159" s="32">
        <f>N159-M159</f>
        <v>131.59367600253245</v>
      </c>
    </row>
    <row r="160" spans="1:15" x14ac:dyDescent="0.25">
      <c r="A160" s="34">
        <v>25</v>
      </c>
      <c r="B160" s="35" t="s">
        <v>26</v>
      </c>
      <c r="C160" s="41">
        <f>C51</f>
        <v>5404.09</v>
      </c>
      <c r="D160" s="8">
        <f>D51</f>
        <v>40448</v>
      </c>
      <c r="E160" s="55">
        <f>C160/D160</f>
        <v>0.13360586431962027</v>
      </c>
      <c r="F160" s="8">
        <f>E51</f>
        <v>40460781</v>
      </c>
      <c r="G160" s="8">
        <f>F160*E160/100</f>
        <v>54057.976165518696</v>
      </c>
      <c r="H160" s="49">
        <f>G160/G559*C559</f>
        <v>2014.1384302675592</v>
      </c>
      <c r="I160" s="39">
        <f>LN(C160)</f>
        <v>8.5949113532715327</v>
      </c>
      <c r="J160" s="32">
        <f t="shared" si="0"/>
        <v>13688.509666578166</v>
      </c>
      <c r="K160" s="63">
        <f>C160/D559</f>
        <v>1.9438243401961109E-3</v>
      </c>
      <c r="L160" s="32">
        <f t="shared" si="1"/>
        <v>1984.2208976340664</v>
      </c>
      <c r="M160" s="30">
        <v>10760</v>
      </c>
      <c r="N160" s="32">
        <f>(16*J160+3*(L160)+2*H160)/21+N559</f>
        <v>10935.16868292007</v>
      </c>
      <c r="O160" s="32">
        <f>N160-M160</f>
        <v>175.16868292006984</v>
      </c>
    </row>
    <row r="161" spans="1:15" x14ac:dyDescent="0.25">
      <c r="A161" s="34">
        <v>14</v>
      </c>
      <c r="B161" s="35" t="s">
        <v>15</v>
      </c>
      <c r="C161" s="41">
        <f>C52</f>
        <v>5451.93</v>
      </c>
      <c r="D161" s="8">
        <f>D52</f>
        <v>48315</v>
      </c>
      <c r="E161" s="55">
        <f>C161/D161</f>
        <v>0.11284135361688917</v>
      </c>
      <c r="F161" s="8">
        <f>E52</f>
        <v>39012053</v>
      </c>
      <c r="G161" s="8">
        <f>F161*E161/100</f>
        <v>44021.728678938212</v>
      </c>
      <c r="H161" s="49">
        <f>G161/G560*C560</f>
        <v>1640.1993154086522</v>
      </c>
      <c r="I161" s="39">
        <f>LN(C161)</f>
        <v>8.6037249534089799</v>
      </c>
      <c r="J161" s="32">
        <f t="shared" si="0"/>
        <v>13702.546466461259</v>
      </c>
      <c r="K161" s="63">
        <f>C161/D560</f>
        <v>1.9610321506572585E-3</v>
      </c>
      <c r="L161" s="32">
        <f t="shared" si="1"/>
        <v>2001.7863208122176</v>
      </c>
      <c r="M161" s="30">
        <v>10586</v>
      </c>
      <c r="N161" s="32">
        <f>(16*J161+3*(L161)+2*H161)/21+N560</f>
        <v>10912.759484727028</v>
      </c>
      <c r="O161" s="32">
        <f>N161-M161</f>
        <v>326.75948472702839</v>
      </c>
    </row>
    <row r="162" spans="1:15" x14ac:dyDescent="0.25">
      <c r="A162" s="34">
        <v>38</v>
      </c>
      <c r="B162" s="35" t="s">
        <v>39</v>
      </c>
      <c r="C162" s="41">
        <f>C53</f>
        <v>5077.5600000000004</v>
      </c>
      <c r="D162" s="8">
        <f>D53</f>
        <v>31283</v>
      </c>
      <c r="E162" s="55">
        <f>C162/D162</f>
        <v>0.16231052009078414</v>
      </c>
      <c r="F162" s="8">
        <f>E53</f>
        <v>35401726</v>
      </c>
      <c r="G162" s="8">
        <f>F162*E162/100</f>
        <v>57460.725591714356</v>
      </c>
      <c r="H162" s="49">
        <f>G162/G561*C561</f>
        <v>2140.9209862198331</v>
      </c>
      <c r="I162" s="39">
        <f>LN(C162)</f>
        <v>8.5325861102237166</v>
      </c>
      <c r="J162" s="32">
        <f t="shared" si="0"/>
        <v>13589.248643762949</v>
      </c>
      <c r="K162" s="63">
        <f>C162/D561</f>
        <v>1.8263731205080162E-3</v>
      </c>
      <c r="L162" s="32">
        <f t="shared" si="1"/>
        <v>1864.3288066984137</v>
      </c>
      <c r="M162" s="30">
        <v>10582</v>
      </c>
      <c r="N162" s="32">
        <f>(16*J162+3*(L162)+2*H162)/21+N561</f>
        <v>10854.488324541695</v>
      </c>
      <c r="O162" s="32">
        <f>N162-M162</f>
        <v>272.48832454169496</v>
      </c>
    </row>
    <row r="163" spans="1:15" x14ac:dyDescent="0.25">
      <c r="A163" s="34">
        <v>4</v>
      </c>
      <c r="B163" s="35" t="s">
        <v>5</v>
      </c>
      <c r="C163" s="41">
        <f>C54</f>
        <v>4838.54</v>
      </c>
      <c r="D163" s="8">
        <f>D54</f>
        <v>27017</v>
      </c>
      <c r="E163" s="55">
        <f>C163/D163</f>
        <v>0.17909242328904024</v>
      </c>
      <c r="F163" s="8">
        <f>E54</f>
        <v>33984512</v>
      </c>
      <c r="G163" s="8">
        <f>F163*E163/100</f>
        <v>60863.68608375467</v>
      </c>
      <c r="H163" s="49">
        <f>G163/G562*C562</f>
        <v>2267.7114062443343</v>
      </c>
      <c r="I163" s="39">
        <f>LN(C163)</f>
        <v>8.4843683013117293</v>
      </c>
      <c r="J163" s="32">
        <f t="shared" si="0"/>
        <v>13512.455537206739</v>
      </c>
      <c r="K163" s="63">
        <f>C163/D562</f>
        <v>1.7403988133085292E-3</v>
      </c>
      <c r="L163" s="32">
        <f t="shared" si="1"/>
        <v>1776.5677814467072</v>
      </c>
      <c r="M163" s="30">
        <v>10375</v>
      </c>
      <c r="N163" s="32">
        <f>(16*J163+3*(L163)+2*H163)/21+N562</f>
        <v>10795.517279750959</v>
      </c>
      <c r="O163" s="32">
        <f>N163-M163</f>
        <v>420.51727975095855</v>
      </c>
    </row>
    <row r="164" spans="1:15" x14ac:dyDescent="0.25">
      <c r="A164" s="34">
        <v>62</v>
      </c>
      <c r="B164" s="35" t="s">
        <v>63</v>
      </c>
      <c r="C164" s="41">
        <f>C55</f>
        <v>4847.82</v>
      </c>
      <c r="D164" s="8">
        <f>D55</f>
        <v>34777</v>
      </c>
      <c r="E164" s="55">
        <f>C164/D164</f>
        <v>0.13939730281507892</v>
      </c>
      <c r="F164" s="8">
        <f>E55</f>
        <v>34680093</v>
      </c>
      <c r="G164" s="8">
        <f>F164*E164/100</f>
        <v>48343.114255760993</v>
      </c>
      <c r="H164" s="49">
        <f>G164/G563*C563</f>
        <v>1801.2092047843209</v>
      </c>
      <c r="I164" s="39">
        <f>LN(C164)</f>
        <v>8.4862843983469904</v>
      </c>
      <c r="J164" s="32">
        <f t="shared" si="0"/>
        <v>13515.507169935829</v>
      </c>
      <c r="K164" s="63">
        <f>C164/D563</f>
        <v>1.7437367832307585E-3</v>
      </c>
      <c r="L164" s="32">
        <f t="shared" si="1"/>
        <v>1779.9751210598602</v>
      </c>
      <c r="M164" s="30">
        <v>10161</v>
      </c>
      <c r="N164" s="32">
        <f>(16*J164+3*(L164)+2*H164)/21+N563</f>
        <v>10753.900314969285</v>
      </c>
      <c r="O164" s="32">
        <f>N164-M164</f>
        <v>592.90031496928532</v>
      </c>
    </row>
    <row r="165" spans="1:15" x14ac:dyDescent="0.25">
      <c r="A165" s="34">
        <v>2</v>
      </c>
      <c r="B165" s="35" t="s">
        <v>3</v>
      </c>
      <c r="C165" s="41">
        <f>C56</f>
        <v>3167.49</v>
      </c>
      <c r="D165" s="8">
        <f>D56</f>
        <v>19902</v>
      </c>
      <c r="E165" s="55">
        <f>C165/D165</f>
        <v>0.15915435634609587</v>
      </c>
      <c r="F165" s="8">
        <f>E56</f>
        <v>23326523</v>
      </c>
      <c r="G165" s="8">
        <f>F165*E165/100</f>
        <v>37125.177538574011</v>
      </c>
      <c r="H165" s="49">
        <f>G165/G564*C564</f>
        <v>1383.2416992821845</v>
      </c>
      <c r="I165" s="39">
        <f>LN(C165)</f>
        <v>8.0606947551263808</v>
      </c>
      <c r="J165" s="32">
        <f t="shared" si="0"/>
        <v>12837.700534617432</v>
      </c>
      <c r="K165" s="63">
        <f>C165/D564</f>
        <v>1.139330425534693E-3</v>
      </c>
      <c r="L165" s="32">
        <f t="shared" si="1"/>
        <v>1163.007990438155</v>
      </c>
      <c r="M165" s="30">
        <v>9964</v>
      </c>
      <c r="N165" s="32">
        <f>(16*J165+3*(L165)+2*H165)/21+N564</f>
        <v>10109.531621256727</v>
      </c>
      <c r="O165" s="32">
        <f>N165-M165</f>
        <v>145.53162125672679</v>
      </c>
    </row>
    <row r="166" spans="1:15" x14ac:dyDescent="0.25">
      <c r="A166" s="34">
        <v>30</v>
      </c>
      <c r="B166" s="35" t="s">
        <v>31</v>
      </c>
      <c r="C166" s="41">
        <f>C57</f>
        <v>3215.72</v>
      </c>
      <c r="D166" s="8">
        <f>D57</f>
        <v>24975</v>
      </c>
      <c r="E166" s="55">
        <f>C166/D166</f>
        <v>0.12875755755755755</v>
      </c>
      <c r="F166" s="8">
        <f>E57</f>
        <v>23517516</v>
      </c>
      <c r="G166" s="8">
        <f>F166*E166/100</f>
        <v>30280.579199807806</v>
      </c>
      <c r="H166" s="49">
        <f>G166/G565*C565</f>
        <v>1128.2197851867768</v>
      </c>
      <c r="I166" s="39">
        <f>LN(C166)</f>
        <v>8.0758065618318913</v>
      </c>
      <c r="J166" s="32">
        <f t="shared" si="0"/>
        <v>12861.768044294435</v>
      </c>
      <c r="K166" s="63">
        <f>C166/D565</f>
        <v>1.1566785170593822E-3</v>
      </c>
      <c r="L166" s="32">
        <f t="shared" si="1"/>
        <v>1180.7166100009104</v>
      </c>
      <c r="M166" s="30">
        <v>9749</v>
      </c>
      <c r="N166" s="32">
        <f>(16*J166+3*(L166)+2*H166)/21+N565</f>
        <v>10106.110772939084</v>
      </c>
      <c r="O166" s="32">
        <f>N166-M166</f>
        <v>357.1107729390842</v>
      </c>
    </row>
    <row r="167" spans="1:15" x14ac:dyDescent="0.25">
      <c r="A167" s="34">
        <v>40</v>
      </c>
      <c r="B167" s="35" t="s">
        <v>41</v>
      </c>
      <c r="C167" s="41">
        <f>C58</f>
        <v>3094.54</v>
      </c>
      <c r="D167" s="8">
        <f>D58</f>
        <v>27310</v>
      </c>
      <c r="E167" s="55">
        <f>C167/D167</f>
        <v>0.11331160746979128</v>
      </c>
      <c r="F167" s="8">
        <f>E58</f>
        <v>22779513</v>
      </c>
      <c r="G167" s="8">
        <f>F167*E167/100</f>
        <v>25811.832354090078</v>
      </c>
      <c r="H167" s="49">
        <f>G167/G566*C566</f>
        <v>961.71938329348188</v>
      </c>
      <c r="I167" s="39">
        <f>LN(C167)</f>
        <v>8.0373945472551895</v>
      </c>
      <c r="J167" s="32">
        <f t="shared" si="0"/>
        <v>12800.591935404633</v>
      </c>
      <c r="K167" s="63">
        <f>C167/D566</f>
        <v>1.1130906727516517E-3</v>
      </c>
      <c r="L167" s="32">
        <f t="shared" si="1"/>
        <v>1136.2229231127765</v>
      </c>
      <c r="M167" s="30">
        <v>9730</v>
      </c>
      <c r="N167" s="32">
        <f>(16*J167+3*(L167)+2*H167)/21+N566</f>
        <v>10037.286982144426</v>
      </c>
      <c r="O167" s="32">
        <f>N167-M167</f>
        <v>307.28698214442556</v>
      </c>
    </row>
    <row r="168" spans="1:15" x14ac:dyDescent="0.25">
      <c r="A168" s="34">
        <v>33</v>
      </c>
      <c r="B168" s="35" t="s">
        <v>34</v>
      </c>
      <c r="C168" s="41">
        <f>C59</f>
        <v>2696.89</v>
      </c>
      <c r="D168" s="8">
        <f>D59</f>
        <v>22824</v>
      </c>
      <c r="E168" s="55">
        <f>C168/D168</f>
        <v>0.11816026989134244</v>
      </c>
      <c r="F168" s="8">
        <f>E59</f>
        <v>19101012</v>
      </c>
      <c r="G168" s="8">
        <f>F168*E168/100</f>
        <v>22569.807331177708</v>
      </c>
      <c r="H168" s="49">
        <f>G168/G567*C567</f>
        <v>840.9252349786583</v>
      </c>
      <c r="I168" s="39">
        <f>LN(C168)</f>
        <v>7.8998545362493724</v>
      </c>
      <c r="J168" s="32">
        <f t="shared" si="0"/>
        <v>12581.54165171814</v>
      </c>
      <c r="K168" s="63">
        <f>C168/D567</f>
        <v>9.7005794219405842E-4</v>
      </c>
      <c r="L168" s="32">
        <f t="shared" si="1"/>
        <v>990.21768634873536</v>
      </c>
      <c r="M168" s="30">
        <v>9257</v>
      </c>
      <c r="N168" s="32">
        <f>(16*J168+3*(L168)+2*H168)/21+N567</f>
        <v>9838.0294323393937</v>
      </c>
      <c r="O168" s="32">
        <f>N168-M168</f>
        <v>581.02943233939368</v>
      </c>
    </row>
    <row r="169" spans="1:15" x14ac:dyDescent="0.25">
      <c r="A169" s="34">
        <v>65</v>
      </c>
      <c r="B169" s="35" t="s">
        <v>66</v>
      </c>
      <c r="C169" s="41">
        <f>C60</f>
        <v>2631</v>
      </c>
      <c r="D169" s="8">
        <f>D60</f>
        <v>16839</v>
      </c>
      <c r="E169" s="55">
        <f>C169/D169</f>
        <v>0.15624443256725459</v>
      </c>
      <c r="F169" s="8">
        <f>E60</f>
        <v>20311884</v>
      </c>
      <c r="G169" s="8">
        <f>F169*E169/100</f>
        <v>31736.187899518976</v>
      </c>
      <c r="H169" s="49">
        <f>G169/G568*C568</f>
        <v>1182.4541022937151</v>
      </c>
      <c r="I169" s="39">
        <f>LN(C169)</f>
        <v>7.875119281040293</v>
      </c>
      <c r="J169" s="32">
        <f t="shared" si="0"/>
        <v>12542.147553731791</v>
      </c>
      <c r="K169" s="63">
        <f>C169/D568</f>
        <v>9.4635763635616123E-4</v>
      </c>
      <c r="L169" s="32">
        <f t="shared" si="1"/>
        <v>966.02484075491498</v>
      </c>
      <c r="M169" s="30">
        <v>9159</v>
      </c>
      <c r="N169" s="32">
        <f>(16*J169+3*(L169)+2*H169)/21+N568</f>
        <v>9837.0853194854444</v>
      </c>
      <c r="O169" s="32">
        <f>N169-M169</f>
        <v>678.08531948544442</v>
      </c>
    </row>
    <row r="170" spans="1:15" x14ac:dyDescent="0.25">
      <c r="A170" s="34">
        <v>18</v>
      </c>
      <c r="B170" s="35" t="s">
        <v>19</v>
      </c>
      <c r="C170" s="41">
        <f>C61</f>
        <v>2520.09</v>
      </c>
      <c r="D170" s="8">
        <f>D61</f>
        <v>19200</v>
      </c>
      <c r="E170" s="55">
        <f>C170/D170</f>
        <v>0.13125468749999999</v>
      </c>
      <c r="F170" s="8">
        <f>E61</f>
        <v>18276547</v>
      </c>
      <c r="G170" s="8">
        <f>F170*E170/100</f>
        <v>23988.824650640621</v>
      </c>
      <c r="H170" s="49">
        <f>G170/G569*C569</f>
        <v>893.7961990634841</v>
      </c>
      <c r="I170" s="39">
        <f>LN(C170)</f>
        <v>7.8320498941534433</v>
      </c>
      <c r="J170" s="32">
        <f t="shared" si="0"/>
        <v>12473.553976148256</v>
      </c>
      <c r="K170" s="63">
        <f>C170/D569</f>
        <v>9.0646386005503558E-4</v>
      </c>
      <c r="L170" s="32">
        <f t="shared" si="1"/>
        <v>925.30199199469928</v>
      </c>
      <c r="M170" s="30">
        <v>9022</v>
      </c>
      <c r="N170" s="32">
        <f>(16*J170+3*(L170)+2*H170)/21+N569</f>
        <v>9751.5147673865067</v>
      </c>
      <c r="O170" s="32">
        <f>N170-M170</f>
        <v>729.51476738650672</v>
      </c>
    </row>
    <row r="171" spans="1:15" x14ac:dyDescent="0.25">
      <c r="A171" s="34">
        <v>23</v>
      </c>
      <c r="B171" s="35" t="s">
        <v>24</v>
      </c>
      <c r="C171" s="41">
        <f>C62</f>
        <v>2227.69</v>
      </c>
      <c r="D171" s="8">
        <f>D62</f>
        <v>15918</v>
      </c>
      <c r="E171" s="55">
        <f>C171/D171</f>
        <v>0.13994785777107677</v>
      </c>
      <c r="F171" s="8">
        <f>E62</f>
        <v>16393630</v>
      </c>
      <c r="G171" s="8">
        <f>F171*E171/100</f>
        <v>22942.533995916572</v>
      </c>
      <c r="H171" s="49">
        <f>G171/G570*C570</f>
        <v>854.81260466370486</v>
      </c>
      <c r="I171" s="39">
        <f>LN(C171)</f>
        <v>7.7087204531259772</v>
      </c>
      <c r="J171" s="32">
        <f t="shared" si="0"/>
        <v>12277.135865909624</v>
      </c>
      <c r="K171" s="63">
        <f>C171/D570</f>
        <v>8.0128903190203609E-4</v>
      </c>
      <c r="L171" s="32">
        <f t="shared" si="1"/>
        <v>817.94142056302417</v>
      </c>
      <c r="M171" s="30">
        <v>8950</v>
      </c>
      <c r="N171" s="32">
        <f>(16*J171+3*(L171)+2*H171)/21+N570</f>
        <v>9582.8129261049507</v>
      </c>
      <c r="O171" s="32">
        <f>N171-M171</f>
        <v>632.81292610495075</v>
      </c>
    </row>
    <row r="172" spans="1:15" x14ac:dyDescent="0.25">
      <c r="A172" s="34">
        <v>24</v>
      </c>
      <c r="B172" s="35" t="s">
        <v>25</v>
      </c>
      <c r="C172" s="41">
        <f>C63</f>
        <v>2178.4</v>
      </c>
      <c r="D172" s="8">
        <f>D63</f>
        <v>14549</v>
      </c>
      <c r="E172" s="55">
        <f>C172/D172</f>
        <v>0.14972850367722867</v>
      </c>
      <c r="F172" s="8">
        <f>E63</f>
        <v>16552851</v>
      </c>
      <c r="G172" s="8">
        <f>F172*E172/100</f>
        <v>24784.336118221185</v>
      </c>
      <c r="H172" s="49">
        <f>G172/G571*C571</f>
        <v>923.43604746747565</v>
      </c>
      <c r="I172" s="39">
        <f>LN(C172)</f>
        <v>7.6863459413595496</v>
      </c>
      <c r="J172" s="32">
        <f t="shared" si="0"/>
        <v>12241.501557653131</v>
      </c>
      <c r="K172" s="63">
        <f>C172/D571</f>
        <v>7.8355966364054039E-4</v>
      </c>
      <c r="L172" s="32">
        <f t="shared" si="1"/>
        <v>799.84360057031813</v>
      </c>
      <c r="M172" s="30">
        <v>8902</v>
      </c>
      <c r="N172" s="32">
        <f>(16*J172+3*(L172)+2*H172)/21+N571</f>
        <v>9559.6131400823579</v>
      </c>
      <c r="O172" s="32">
        <f>N172-M172</f>
        <v>657.61314008235786</v>
      </c>
    </row>
    <row r="173" spans="1:15" x14ac:dyDescent="0.25">
      <c r="A173" s="34">
        <v>7</v>
      </c>
      <c r="B173" s="35" t="s">
        <v>8</v>
      </c>
      <c r="C173" s="41">
        <f>C64</f>
        <v>2113.52</v>
      </c>
      <c r="D173" s="8">
        <f>D64</f>
        <v>16468</v>
      </c>
      <c r="E173" s="55">
        <f>C173/D173</f>
        <v>0.12834102501821715</v>
      </c>
      <c r="F173" s="8">
        <f>E64</f>
        <v>15482347</v>
      </c>
      <c r="G173" s="8">
        <f>F173*E173/100</f>
        <v>19870.202836677192</v>
      </c>
      <c r="H173" s="49">
        <f>G173/G572*C572</f>
        <v>740.34105583277312</v>
      </c>
      <c r="I173" s="39">
        <f>LN(C173)</f>
        <v>7.6561100829381772</v>
      </c>
      <c r="J173" s="32">
        <f t="shared" si="0"/>
        <v>12193.347036533991</v>
      </c>
      <c r="K173" s="63">
        <f>C173/D572</f>
        <v>7.602226497877134E-4</v>
      </c>
      <c r="L173" s="32">
        <f t="shared" si="1"/>
        <v>776.02159689560165</v>
      </c>
      <c r="M173" s="30">
        <v>8524</v>
      </c>
      <c r="N173" s="32">
        <f>(16*J173+3*(L173)+2*H173)/21+N572</f>
        <v>9502.0832195014154</v>
      </c>
      <c r="O173" s="32">
        <f>N173-M173</f>
        <v>978.08321950141544</v>
      </c>
    </row>
    <row r="174" spans="1:15" x14ac:dyDescent="0.25">
      <c r="A174" s="34">
        <v>19</v>
      </c>
      <c r="B174" s="35" t="s">
        <v>20</v>
      </c>
      <c r="C174" s="41">
        <f>C65</f>
        <v>1875.81</v>
      </c>
      <c r="D174" s="8">
        <f>D65</f>
        <v>16346</v>
      </c>
      <c r="E174" s="55">
        <f>C174/D174</f>
        <v>0.11475651535543864</v>
      </c>
      <c r="F174" s="8">
        <f>E65</f>
        <v>14090432</v>
      </c>
      <c r="G174" s="8">
        <f>F174*E174/100</f>
        <v>16169.688761727641</v>
      </c>
      <c r="H174" s="49">
        <f>G174/G573*C573</f>
        <v>602.46412926636435</v>
      </c>
      <c r="I174" s="39">
        <f>LN(C174)</f>
        <v>7.5367958451193759</v>
      </c>
      <c r="J174" s="32">
        <f t="shared" si="0"/>
        <v>12003.323657512008</v>
      </c>
      <c r="K174" s="63">
        <f>C174/D573</f>
        <v>6.7471954308371369E-4</v>
      </c>
      <c r="L174" s="32">
        <f t="shared" si="1"/>
        <v>688.74156462807946</v>
      </c>
      <c r="M174" s="30">
        <v>8409</v>
      </c>
      <c r="N174" s="32">
        <f>(16*J174+3*(L174)+2*H174)/21+N573</f>
        <v>9331.7037902496468</v>
      </c>
      <c r="O174" s="32">
        <f>N174-M174</f>
        <v>922.70379024964677</v>
      </c>
    </row>
    <row r="175" spans="1:15" x14ac:dyDescent="0.25">
      <c r="A175" s="34">
        <v>15</v>
      </c>
      <c r="B175" s="35" t="s">
        <v>16</v>
      </c>
      <c r="C175" s="41">
        <f>C66</f>
        <v>1658.34</v>
      </c>
      <c r="D175" s="8">
        <f>D66</f>
        <v>12853</v>
      </c>
      <c r="E175" s="55">
        <f>C175/D175</f>
        <v>0.12902357426281802</v>
      </c>
      <c r="F175" s="8">
        <f>E66</f>
        <v>12690298</v>
      </c>
      <c r="G175" s="8">
        <f>F175*E175/100</f>
        <v>16373.476064202909</v>
      </c>
      <c r="H175" s="49">
        <f>G175/G574*C574</f>
        <v>610.05701132800937</v>
      </c>
      <c r="I175" s="39">
        <f>LN(C175)</f>
        <v>7.4135723810170058</v>
      </c>
      <c r="J175" s="32">
        <f t="shared" si="0"/>
        <v>11807.074329254247</v>
      </c>
      <c r="K175" s="63">
        <f>C175/D574</f>
        <v>5.964966638825072E-4</v>
      </c>
      <c r="L175" s="32">
        <f t="shared" si="1"/>
        <v>608.89305755131352</v>
      </c>
      <c r="M175" s="30">
        <v>8271</v>
      </c>
      <c r="N175" s="32">
        <f>(16*J175+3*(L175)+2*H175)/21+N574</f>
        <v>9171.4966945719716</v>
      </c>
      <c r="O175" s="32">
        <f>N175-M175</f>
        <v>900.4966945719716</v>
      </c>
    </row>
    <row r="176" spans="1:15" x14ac:dyDescent="0.25">
      <c r="A176" s="34">
        <v>63</v>
      </c>
      <c r="B176" s="35" t="s">
        <v>64</v>
      </c>
      <c r="C176" s="41">
        <f>C67</f>
        <v>1666.66</v>
      </c>
      <c r="D176" s="8">
        <f>D67</f>
        <v>14630</v>
      </c>
      <c r="E176" s="55">
        <f>C176/D176</f>
        <v>0.1139207108680793</v>
      </c>
      <c r="F176" s="8">
        <f>E67</f>
        <v>12473444</v>
      </c>
      <c r="G176" s="8">
        <f>F176*E176/100</f>
        <v>14209.836074531786</v>
      </c>
      <c r="H176" s="49">
        <f>G176/G575*C575</f>
        <v>529.44225728843776</v>
      </c>
      <c r="I176" s="39">
        <f>LN(C176)</f>
        <v>7.4185769027401278</v>
      </c>
      <c r="J176" s="32">
        <f t="shared" si="0"/>
        <v>11815.044678355925</v>
      </c>
      <c r="K176" s="63">
        <f>C176/D575</f>
        <v>5.9948932657140244E-4</v>
      </c>
      <c r="L176" s="32">
        <f t="shared" si="1"/>
        <v>611.94791375620935</v>
      </c>
      <c r="M176" s="30">
        <v>8243</v>
      </c>
      <c r="N176" s="32">
        <f>(16*J176+3*(L176)+2*H176)/21+N575</f>
        <v>9170.3281539130385</v>
      </c>
      <c r="O176" s="32">
        <f>N176-M176</f>
        <v>927.32815391303848</v>
      </c>
    </row>
    <row r="177" spans="1:15" x14ac:dyDescent="0.25">
      <c r="A177" s="34">
        <v>21</v>
      </c>
      <c r="B177" s="35" t="s">
        <v>22</v>
      </c>
      <c r="C177" s="41">
        <f>C68</f>
        <v>1377.02</v>
      </c>
      <c r="D177" s="8">
        <f>D68</f>
        <v>8698</v>
      </c>
      <c r="E177" s="55">
        <f>C177/D177</f>
        <v>0.15831455507013106</v>
      </c>
      <c r="F177" s="8">
        <f>E68</f>
        <v>11093388</v>
      </c>
      <c r="G177" s="8">
        <f>F177*E177/100</f>
        <v>17562.447854403312</v>
      </c>
      <c r="H177" s="49">
        <f>G177/G576*C576</f>
        <v>654.35674182132675</v>
      </c>
      <c r="I177" s="39">
        <f>LN(C177)</f>
        <v>7.2276770229514273</v>
      </c>
      <c r="J177" s="32">
        <f t="shared" si="0"/>
        <v>11511.011891695294</v>
      </c>
      <c r="K177" s="63">
        <f>C177/D576</f>
        <v>4.9530725671423836E-4</v>
      </c>
      <c r="L177" s="32">
        <f t="shared" si="1"/>
        <v>505.60073212327364</v>
      </c>
      <c r="M177" s="30">
        <v>8037</v>
      </c>
      <c r="N177" s="32">
        <f>(16*J177+3*(L177)+2*H177)/21+N576</f>
        <v>8935.3882890367004</v>
      </c>
      <c r="O177" s="32">
        <f>N177-M177</f>
        <v>898.38828903670037</v>
      </c>
    </row>
    <row r="178" spans="1:15" x14ac:dyDescent="0.25">
      <c r="A178" s="34">
        <v>22</v>
      </c>
      <c r="B178" s="35" t="s">
        <v>23</v>
      </c>
      <c r="C178" s="41">
        <f>C69</f>
        <v>1239.6600000000001</v>
      </c>
      <c r="D178" s="8">
        <f>D69</f>
        <v>11840</v>
      </c>
      <c r="E178" s="55">
        <f>C178/D178</f>
        <v>0.10470101351351352</v>
      </c>
      <c r="F178" s="8">
        <f>E69</f>
        <v>9553701</v>
      </c>
      <c r="G178" s="8">
        <f>F178*E178/100</f>
        <v>10002.821775050677</v>
      </c>
      <c r="H178" s="49">
        <f>G178/G577*C577</f>
        <v>372.69371103644272</v>
      </c>
      <c r="I178" s="39">
        <f>LN(C178)</f>
        <v>7.1225924274527719</v>
      </c>
      <c r="J178" s="32">
        <f t="shared" si="0"/>
        <v>11343.651061296006</v>
      </c>
      <c r="K178" s="63">
        <f>C178/D577</f>
        <v>4.4589954674468981E-4</v>
      </c>
      <c r="L178" s="32">
        <f t="shared" si="1"/>
        <v>455.16623112513798</v>
      </c>
      <c r="M178" s="30">
        <v>6646</v>
      </c>
      <c r="N178" s="32">
        <f>(16*J178+3*(L178)+2*H178)/21+N577</f>
        <v>8773.8452961341864</v>
      </c>
      <c r="O178" s="32">
        <f>N178-M178</f>
        <v>2127.8452961341864</v>
      </c>
    </row>
    <row r="179" spans="1:15" x14ac:dyDescent="0.25">
      <c r="A179" s="34">
        <v>34</v>
      </c>
      <c r="B179" s="35" t="s">
        <v>35</v>
      </c>
      <c r="C179" s="41">
        <f>C70</f>
        <v>1202.6300000000001</v>
      </c>
      <c r="D179" s="8">
        <f>D70</f>
        <v>8664</v>
      </c>
      <c r="E179" s="55">
        <f>C179/D179</f>
        <v>0.1388077100646353</v>
      </c>
      <c r="F179" s="8">
        <f>E70</f>
        <v>8798481</v>
      </c>
      <c r="G179" s="8">
        <f>F179*E179/100</f>
        <v>12212.969996572025</v>
      </c>
      <c r="H179" s="49">
        <f>G179/G578*C578</f>
        <v>455.04130865873577</v>
      </c>
      <c r="I179" s="39">
        <f>LN(C179)</f>
        <v>7.0922661042447643</v>
      </c>
      <c r="J179" s="32">
        <f t="shared" ref="J179:J180" si="2">PRODUCT(E578,LN(C179))</f>
        <v>11295.35246328585</v>
      </c>
      <c r="K179" s="63">
        <f>C179/D578</f>
        <v>4.3258003960889788E-4</v>
      </c>
      <c r="L179" s="32">
        <f t="shared" ref="L179:L180" si="3">C578*K179</f>
        <v>441.56991799204997</v>
      </c>
      <c r="M179" s="30">
        <v>6646</v>
      </c>
      <c r="N179" s="32">
        <f>(16*J179+3*(L179)+2*H179)/21+N578</f>
        <v>8742.9466622143209</v>
      </c>
      <c r="O179" s="32">
        <f>N179-M179</f>
        <v>2096.9466622143209</v>
      </c>
    </row>
    <row r="180" spans="1:15" x14ac:dyDescent="0.25">
      <c r="A180" s="34">
        <v>39</v>
      </c>
      <c r="B180" s="35" t="s">
        <v>40</v>
      </c>
      <c r="C180" s="41">
        <f>C71</f>
        <v>801.48</v>
      </c>
      <c r="D180" s="8">
        <f>D71</f>
        <v>14519</v>
      </c>
      <c r="E180" s="55">
        <f>C180/D180</f>
        <v>5.5202148908327024E-2</v>
      </c>
      <c r="F180" s="8">
        <f>E71</f>
        <v>6802074</v>
      </c>
      <c r="G180" s="8">
        <f>F180*E180/100</f>
        <v>3754.8910183345961</v>
      </c>
      <c r="H180" s="49">
        <f>G180/G579*C579</f>
        <v>139.90294935085333</v>
      </c>
      <c r="I180" s="39">
        <f>LN(C180)</f>
        <v>6.6864600185255449</v>
      </c>
      <c r="J180" s="32">
        <f t="shared" si="2"/>
        <v>10649.053705939226</v>
      </c>
      <c r="K180" s="63">
        <f>C180/D579</f>
        <v>2.8828837642977428E-4</v>
      </c>
      <c r="L180" s="32">
        <f t="shared" si="3"/>
        <v>294.27958546873782</v>
      </c>
      <c r="M180" s="30">
        <v>6646</v>
      </c>
      <c r="N180" s="32">
        <f>(16*J180+3*(L180)+2*H180)/21+N579</f>
        <v>8199.4739082270989</v>
      </c>
      <c r="O180" s="32">
        <f>N180-M180</f>
        <v>1553.4739082270989</v>
      </c>
    </row>
    <row r="181" spans="1:15" x14ac:dyDescent="0.25">
      <c r="A181" s="36"/>
      <c r="B181" s="36"/>
      <c r="C181" s="1"/>
      <c r="E181" s="56"/>
      <c r="F181" s="1"/>
      <c r="G181" s="1"/>
      <c r="H181" s="1"/>
      <c r="J181" s="1"/>
      <c r="K181" s="54"/>
      <c r="L181" s="1"/>
      <c r="M181" s="1"/>
      <c r="N181" s="32"/>
      <c r="O181" s="46"/>
    </row>
    <row r="182" spans="1:15" ht="15.75" thickBot="1" x14ac:dyDescent="0.3">
      <c r="A182" s="37"/>
      <c r="B182" s="38" t="s">
        <v>70</v>
      </c>
      <c r="C182" s="44">
        <v>2780132.9</v>
      </c>
      <c r="D182" s="17">
        <v>19815183</v>
      </c>
      <c r="E182" s="57">
        <f>AVERAGE(E114:E180)</f>
        <v>0.13615264719281431</v>
      </c>
      <c r="F182" s="17">
        <v>1646855795304</v>
      </c>
      <c r="G182" s="17">
        <f t="shared" ref="G182:N182" si="4">SUM(G114:G180)</f>
        <v>27397029.020919967</v>
      </c>
      <c r="H182" s="61">
        <f t="shared" si="4"/>
        <v>1020782.0000000003</v>
      </c>
      <c r="I182" s="17">
        <f t="shared" si="4"/>
        <v>640.9412722581958</v>
      </c>
      <c r="J182" s="40">
        <f t="shared" si="4"/>
        <v>1020781.9999999997</v>
      </c>
      <c r="K182" s="66">
        <f>SUM(K114:K180)</f>
        <v>0.98596598025943294</v>
      </c>
      <c r="L182" s="33">
        <f>SUM(L114:L180)</f>
        <v>1006456.3252611847</v>
      </c>
      <c r="M182" s="33">
        <f t="shared" si="4"/>
        <v>1020782</v>
      </c>
      <c r="N182" s="33">
        <f t="shared" si="4"/>
        <v>1020781.9999999993</v>
      </c>
      <c r="O182" s="33">
        <f>AVERAGE(O114:O180)</f>
        <v>-5.5927136885141259E-12</v>
      </c>
    </row>
    <row r="183" spans="1:15" ht="15.75" thickTop="1" x14ac:dyDescent="0.25">
      <c r="I183"/>
    </row>
    <row r="184" spans="1:15" ht="141" x14ac:dyDescent="0.25">
      <c r="A184" s="69" t="s">
        <v>71</v>
      </c>
      <c r="B184" s="69"/>
      <c r="C184" s="69"/>
      <c r="D184" s="69"/>
      <c r="E184" s="69"/>
      <c r="F184" s="69"/>
      <c r="G184" s="69"/>
      <c r="H184" s="69"/>
      <c r="I184"/>
    </row>
    <row r="185" spans="1:15" x14ac:dyDescent="0.25">
      <c r="A185" s="71" t="s">
        <v>73</v>
      </c>
      <c r="B185" s="71"/>
      <c r="C185" s="71"/>
      <c r="D185" s="71"/>
      <c r="E185" s="67"/>
      <c r="F185" s="19"/>
      <c r="G185" s="19"/>
      <c r="H185" s="19"/>
      <c r="I185"/>
    </row>
    <row r="186" spans="1:15" x14ac:dyDescent="0.25">
      <c r="A186" s="72" t="s">
        <v>74</v>
      </c>
      <c r="B186" s="72"/>
      <c r="C186" s="72"/>
      <c r="D186" s="72"/>
      <c r="E186" s="72"/>
      <c r="F186" s="72"/>
      <c r="G186" s="68"/>
      <c r="H186" s="68"/>
      <c r="I186"/>
    </row>
    <row r="187" spans="1:15" x14ac:dyDescent="0.25">
      <c r="C187" s="1"/>
      <c r="I187"/>
    </row>
    <row r="188" spans="1:15" x14ac:dyDescent="0.25">
      <c r="A188" s="70" t="s">
        <v>72</v>
      </c>
      <c r="B188" s="70"/>
      <c r="C188" s="1"/>
      <c r="I188"/>
    </row>
    <row r="190" spans="1:15" x14ac:dyDescent="0.25">
      <c r="H190" s="48"/>
    </row>
    <row r="191" spans="1:15" x14ac:dyDescent="0.25">
      <c r="H191" s="48"/>
    </row>
    <row r="192" spans="1:15" x14ac:dyDescent="0.25">
      <c r="H192" s="48"/>
    </row>
    <row r="193" spans="8:8" x14ac:dyDescent="0.25">
      <c r="H193" s="48"/>
    </row>
    <row r="194" spans="8:8" x14ac:dyDescent="0.25">
      <c r="H194" s="48"/>
    </row>
    <row r="195" spans="8:8" x14ac:dyDescent="0.25">
      <c r="H195" s="48"/>
    </row>
    <row r="196" spans="8:8" x14ac:dyDescent="0.25">
      <c r="H196" s="48"/>
    </row>
    <row r="197" spans="8:8" x14ac:dyDescent="0.25">
      <c r="H197" s="48"/>
    </row>
    <row r="198" spans="8:8" x14ac:dyDescent="0.25">
      <c r="H198" s="48"/>
    </row>
    <row r="199" spans="8:8" x14ac:dyDescent="0.25">
      <c r="H199" s="48"/>
    </row>
    <row r="200" spans="8:8" x14ac:dyDescent="0.25">
      <c r="H200" s="48"/>
    </row>
    <row r="201" spans="8:8" x14ac:dyDescent="0.25">
      <c r="H201" s="48"/>
    </row>
    <row r="202" spans="8:8" x14ac:dyDescent="0.25">
      <c r="H202" s="48"/>
    </row>
    <row r="203" spans="8:8" x14ac:dyDescent="0.25">
      <c r="H203" s="48"/>
    </row>
    <row r="204" spans="8:8" x14ac:dyDescent="0.25">
      <c r="H204" s="48"/>
    </row>
    <row r="205" spans="8:8" x14ac:dyDescent="0.25">
      <c r="H205" s="48"/>
    </row>
    <row r="206" spans="8:8" x14ac:dyDescent="0.25">
      <c r="H206" s="48"/>
    </row>
    <row r="207" spans="8:8" x14ac:dyDescent="0.25">
      <c r="H207" s="48"/>
    </row>
    <row r="208" spans="8:8" x14ac:dyDescent="0.25">
      <c r="H208" s="48"/>
    </row>
    <row r="209" spans="8:8" x14ac:dyDescent="0.25">
      <c r="H209" s="48"/>
    </row>
    <row r="210" spans="8:8" x14ac:dyDescent="0.25">
      <c r="H210" s="48"/>
    </row>
    <row r="211" spans="8:8" x14ac:dyDescent="0.25">
      <c r="H211" s="48"/>
    </row>
    <row r="212" spans="8:8" x14ac:dyDescent="0.25">
      <c r="H212" s="48"/>
    </row>
    <row r="213" spans="8:8" x14ac:dyDescent="0.25">
      <c r="H213" s="48"/>
    </row>
    <row r="214" spans="8:8" x14ac:dyDescent="0.25">
      <c r="H214" s="48"/>
    </row>
    <row r="215" spans="8:8" x14ac:dyDescent="0.25">
      <c r="H215" s="48"/>
    </row>
    <row r="216" spans="8:8" x14ac:dyDescent="0.25">
      <c r="H216" s="48"/>
    </row>
    <row r="217" spans="8:8" x14ac:dyDescent="0.25">
      <c r="H217" s="48"/>
    </row>
    <row r="218" spans="8:8" x14ac:dyDescent="0.25">
      <c r="H218" s="48"/>
    </row>
    <row r="219" spans="8:8" x14ac:dyDescent="0.25">
      <c r="H219" s="48"/>
    </row>
    <row r="220" spans="8:8" x14ac:dyDescent="0.25">
      <c r="H220" s="48"/>
    </row>
    <row r="221" spans="8:8" x14ac:dyDescent="0.25">
      <c r="H221" s="48"/>
    </row>
    <row r="222" spans="8:8" x14ac:dyDescent="0.25">
      <c r="H222" s="48"/>
    </row>
    <row r="223" spans="8:8" x14ac:dyDescent="0.25">
      <c r="H223" s="48"/>
    </row>
    <row r="224" spans="8:8" x14ac:dyDescent="0.25">
      <c r="H224" s="48"/>
    </row>
    <row r="225" spans="8:8" x14ac:dyDescent="0.25">
      <c r="H225" s="48"/>
    </row>
    <row r="226" spans="8:8" x14ac:dyDescent="0.25">
      <c r="H226" s="48"/>
    </row>
    <row r="227" spans="8:8" x14ac:dyDescent="0.25">
      <c r="H227" s="48"/>
    </row>
    <row r="228" spans="8:8" x14ac:dyDescent="0.25">
      <c r="H228" s="48"/>
    </row>
    <row r="229" spans="8:8" x14ac:dyDescent="0.25">
      <c r="H229" s="48"/>
    </row>
    <row r="230" spans="8:8" x14ac:dyDescent="0.25">
      <c r="H230" s="48"/>
    </row>
    <row r="231" spans="8:8" x14ac:dyDescent="0.25">
      <c r="H231" s="48"/>
    </row>
    <row r="232" spans="8:8" x14ac:dyDescent="0.25">
      <c r="H232" s="48"/>
    </row>
    <row r="233" spans="8:8" x14ac:dyDescent="0.25">
      <c r="H233" s="48"/>
    </row>
    <row r="234" spans="8:8" x14ac:dyDescent="0.25">
      <c r="H234" s="48"/>
    </row>
    <row r="235" spans="8:8" x14ac:dyDescent="0.25">
      <c r="H235" s="48"/>
    </row>
    <row r="236" spans="8:8" x14ac:dyDescent="0.25">
      <c r="H236" s="48"/>
    </row>
    <row r="237" spans="8:8" x14ac:dyDescent="0.25">
      <c r="H237" s="48"/>
    </row>
    <row r="238" spans="8:8" x14ac:dyDescent="0.25">
      <c r="H238" s="48"/>
    </row>
    <row r="239" spans="8:8" x14ac:dyDescent="0.25">
      <c r="H239" s="48"/>
    </row>
    <row r="240" spans="8:8" x14ac:dyDescent="0.25">
      <c r="H240" s="48"/>
    </row>
    <row r="241" spans="8:8" x14ac:dyDescent="0.25">
      <c r="H241" s="48"/>
    </row>
    <row r="242" spans="8:8" x14ac:dyDescent="0.25">
      <c r="H242" s="48"/>
    </row>
    <row r="243" spans="8:8" x14ac:dyDescent="0.25">
      <c r="H243" s="48"/>
    </row>
    <row r="244" spans="8:8" x14ac:dyDescent="0.25">
      <c r="H244" s="48"/>
    </row>
    <row r="245" spans="8:8" x14ac:dyDescent="0.25">
      <c r="H245" s="48"/>
    </row>
    <row r="246" spans="8:8" x14ac:dyDescent="0.25">
      <c r="H246" s="48"/>
    </row>
    <row r="247" spans="8:8" x14ac:dyDescent="0.25">
      <c r="H247" s="48"/>
    </row>
    <row r="248" spans="8:8" x14ac:dyDescent="0.25">
      <c r="H248" s="48"/>
    </row>
    <row r="249" spans="8:8" x14ac:dyDescent="0.25">
      <c r="H249" s="48"/>
    </row>
    <row r="250" spans="8:8" x14ac:dyDescent="0.25">
      <c r="H250" s="48"/>
    </row>
    <row r="251" spans="8:8" x14ac:dyDescent="0.25">
      <c r="H251" s="48"/>
    </row>
    <row r="252" spans="8:8" x14ac:dyDescent="0.25">
      <c r="H252" s="48"/>
    </row>
    <row r="253" spans="8:8" x14ac:dyDescent="0.25">
      <c r="H253" s="48"/>
    </row>
    <row r="254" spans="8:8" x14ac:dyDescent="0.25">
      <c r="H254" s="48"/>
    </row>
    <row r="255" spans="8:8" x14ac:dyDescent="0.25">
      <c r="H255" s="48"/>
    </row>
    <row r="256" spans="8:8" x14ac:dyDescent="0.25">
      <c r="H256" s="48"/>
    </row>
    <row r="257" spans="8:8" x14ac:dyDescent="0.25">
      <c r="H257" s="48"/>
    </row>
    <row r="258" spans="8:8" x14ac:dyDescent="0.25">
      <c r="H258" s="48"/>
    </row>
    <row r="259" spans="8:8" x14ac:dyDescent="0.25">
      <c r="H259" s="48"/>
    </row>
    <row r="260" spans="8:8" x14ac:dyDescent="0.25">
      <c r="H260" s="48"/>
    </row>
    <row r="261" spans="8:8" x14ac:dyDescent="0.25">
      <c r="H261" s="48"/>
    </row>
    <row r="262" spans="8:8" x14ac:dyDescent="0.25">
      <c r="H262" s="48"/>
    </row>
    <row r="263" spans="8:8" x14ac:dyDescent="0.25">
      <c r="H263" s="48"/>
    </row>
    <row r="264" spans="8:8" x14ac:dyDescent="0.25">
      <c r="H264" s="48"/>
    </row>
    <row r="265" spans="8:8" x14ac:dyDescent="0.25">
      <c r="H265" s="48"/>
    </row>
    <row r="266" spans="8:8" x14ac:dyDescent="0.25">
      <c r="H266" s="48"/>
    </row>
    <row r="267" spans="8:8" x14ac:dyDescent="0.25">
      <c r="H267" s="48"/>
    </row>
    <row r="268" spans="8:8" x14ac:dyDescent="0.25">
      <c r="H268" s="48"/>
    </row>
    <row r="269" spans="8:8" x14ac:dyDescent="0.25">
      <c r="H269" s="48"/>
    </row>
    <row r="270" spans="8:8" x14ac:dyDescent="0.25">
      <c r="H270" s="48"/>
    </row>
    <row r="271" spans="8:8" x14ac:dyDescent="0.25">
      <c r="H271" s="48"/>
    </row>
    <row r="272" spans="8:8" x14ac:dyDescent="0.25">
      <c r="H272" s="48"/>
    </row>
    <row r="273" spans="8:8" x14ac:dyDescent="0.25">
      <c r="H273" s="48"/>
    </row>
    <row r="274" spans="8:8" x14ac:dyDescent="0.25">
      <c r="H274" s="48"/>
    </row>
    <row r="275" spans="8:8" x14ac:dyDescent="0.25">
      <c r="H275" s="48"/>
    </row>
    <row r="276" spans="8:8" x14ac:dyDescent="0.25">
      <c r="H276" s="48"/>
    </row>
    <row r="277" spans="8:8" x14ac:dyDescent="0.25">
      <c r="H277" s="48"/>
    </row>
    <row r="278" spans="8:8" x14ac:dyDescent="0.25">
      <c r="H278" s="48"/>
    </row>
    <row r="279" spans="8:8" x14ac:dyDescent="0.25">
      <c r="H279" s="48"/>
    </row>
    <row r="280" spans="8:8" x14ac:dyDescent="0.25">
      <c r="H280" s="48"/>
    </row>
    <row r="281" spans="8:8" x14ac:dyDescent="0.25">
      <c r="H281" s="48"/>
    </row>
    <row r="282" spans="8:8" x14ac:dyDescent="0.25">
      <c r="H282" s="48"/>
    </row>
    <row r="283" spans="8:8" x14ac:dyDescent="0.25">
      <c r="H283" s="48"/>
    </row>
    <row r="284" spans="8:8" x14ac:dyDescent="0.25">
      <c r="H284" s="48"/>
    </row>
    <row r="285" spans="8:8" x14ac:dyDescent="0.25">
      <c r="H285" s="48"/>
    </row>
    <row r="286" spans="8:8" x14ac:dyDescent="0.25">
      <c r="H286" s="48"/>
    </row>
    <row r="287" spans="8:8" x14ac:dyDescent="0.25">
      <c r="H287" s="48"/>
    </row>
    <row r="288" spans="8:8" x14ac:dyDescent="0.25">
      <c r="H288" s="48"/>
    </row>
    <row r="289" spans="8:8" x14ac:dyDescent="0.25">
      <c r="H289" s="48"/>
    </row>
    <row r="290" spans="8:8" x14ac:dyDescent="0.25">
      <c r="H290" s="48"/>
    </row>
    <row r="291" spans="8:8" x14ac:dyDescent="0.25">
      <c r="H291" s="48"/>
    </row>
    <row r="292" spans="8:8" x14ac:dyDescent="0.25">
      <c r="H292" s="48"/>
    </row>
    <row r="293" spans="8:8" x14ac:dyDescent="0.25">
      <c r="H293" s="48"/>
    </row>
    <row r="294" spans="8:8" x14ac:dyDescent="0.25">
      <c r="H294" s="48"/>
    </row>
    <row r="295" spans="8:8" x14ac:dyDescent="0.25">
      <c r="H295" s="48"/>
    </row>
    <row r="296" spans="8:8" x14ac:dyDescent="0.25">
      <c r="H296" s="48"/>
    </row>
    <row r="297" spans="8:8" x14ac:dyDescent="0.25">
      <c r="H297" s="48"/>
    </row>
    <row r="298" spans="8:8" x14ac:dyDescent="0.25">
      <c r="H298" s="48"/>
    </row>
    <row r="299" spans="8:8" x14ac:dyDescent="0.25">
      <c r="H299" s="48"/>
    </row>
    <row r="300" spans="8:8" x14ac:dyDescent="0.25">
      <c r="H300" s="48"/>
    </row>
    <row r="301" spans="8:8" x14ac:dyDescent="0.25">
      <c r="H301" s="48"/>
    </row>
    <row r="302" spans="8:8" x14ac:dyDescent="0.25">
      <c r="H302" s="48"/>
    </row>
    <row r="303" spans="8:8" x14ac:dyDescent="0.25">
      <c r="H303" s="48"/>
    </row>
    <row r="304" spans="8:8" x14ac:dyDescent="0.25">
      <c r="H304" s="48"/>
    </row>
    <row r="305" spans="8:8" x14ac:dyDescent="0.25">
      <c r="H305" s="48"/>
    </row>
    <row r="306" spans="8:8" x14ac:dyDescent="0.25">
      <c r="H306" s="48"/>
    </row>
    <row r="307" spans="8:8" x14ac:dyDescent="0.25">
      <c r="H307" s="48"/>
    </row>
    <row r="308" spans="8:8" x14ac:dyDescent="0.25">
      <c r="H308" s="48"/>
    </row>
    <row r="309" spans="8:8" x14ac:dyDescent="0.25">
      <c r="H309" s="48"/>
    </row>
    <row r="310" spans="8:8" x14ac:dyDescent="0.25">
      <c r="H310" s="48"/>
    </row>
    <row r="311" spans="8:8" x14ac:dyDescent="0.25">
      <c r="H311" s="48"/>
    </row>
    <row r="312" spans="8:8" x14ac:dyDescent="0.25">
      <c r="H312" s="48"/>
    </row>
    <row r="313" spans="8:8" x14ac:dyDescent="0.25">
      <c r="H313" s="48"/>
    </row>
    <row r="314" spans="8:8" x14ac:dyDescent="0.25">
      <c r="H314" s="48"/>
    </row>
    <row r="315" spans="8:8" x14ac:dyDescent="0.25">
      <c r="H315" s="48"/>
    </row>
    <row r="316" spans="8:8" x14ac:dyDescent="0.25">
      <c r="H316" s="48"/>
    </row>
    <row r="317" spans="8:8" x14ac:dyDescent="0.25">
      <c r="H317" s="48"/>
    </row>
    <row r="318" spans="8:8" x14ac:dyDescent="0.25">
      <c r="H318" s="48"/>
    </row>
    <row r="319" spans="8:8" x14ac:dyDescent="0.25">
      <c r="H319" s="48"/>
    </row>
    <row r="320" spans="8:8" x14ac:dyDescent="0.25">
      <c r="H320" s="48"/>
    </row>
    <row r="321" spans="8:8" x14ac:dyDescent="0.25">
      <c r="H321" s="48"/>
    </row>
    <row r="322" spans="8:8" x14ac:dyDescent="0.25">
      <c r="H322" s="48"/>
    </row>
    <row r="323" spans="8:8" x14ac:dyDescent="0.25">
      <c r="H323" s="48"/>
    </row>
    <row r="324" spans="8:8" x14ac:dyDescent="0.25">
      <c r="H324" s="48"/>
    </row>
    <row r="325" spans="8:8" x14ac:dyDescent="0.25">
      <c r="H325" s="48"/>
    </row>
    <row r="326" spans="8:8" x14ac:dyDescent="0.25">
      <c r="H326" s="48"/>
    </row>
    <row r="327" spans="8:8" x14ac:dyDescent="0.25">
      <c r="H327" s="48"/>
    </row>
    <row r="328" spans="8:8" x14ac:dyDescent="0.25">
      <c r="H328" s="48"/>
    </row>
    <row r="329" spans="8:8" x14ac:dyDescent="0.25">
      <c r="H329" s="48"/>
    </row>
    <row r="330" spans="8:8" x14ac:dyDescent="0.25">
      <c r="H330" s="48"/>
    </row>
    <row r="331" spans="8:8" x14ac:dyDescent="0.25">
      <c r="H331" s="48"/>
    </row>
    <row r="332" spans="8:8" x14ac:dyDescent="0.25">
      <c r="H332" s="48"/>
    </row>
    <row r="333" spans="8:8" x14ac:dyDescent="0.25">
      <c r="H333" s="48"/>
    </row>
    <row r="334" spans="8:8" x14ac:dyDescent="0.25">
      <c r="H334" s="48"/>
    </row>
    <row r="335" spans="8:8" x14ac:dyDescent="0.25">
      <c r="H335" s="48"/>
    </row>
    <row r="336" spans="8:8" x14ac:dyDescent="0.25">
      <c r="H336" s="48"/>
    </row>
    <row r="337" spans="8:8" x14ac:dyDescent="0.25">
      <c r="H337" s="48"/>
    </row>
    <row r="338" spans="8:8" x14ac:dyDescent="0.25">
      <c r="H338" s="48"/>
    </row>
    <row r="339" spans="8:8" x14ac:dyDescent="0.25">
      <c r="H339" s="48"/>
    </row>
    <row r="340" spans="8:8" x14ac:dyDescent="0.25">
      <c r="H340" s="48"/>
    </row>
    <row r="341" spans="8:8" x14ac:dyDescent="0.25">
      <c r="H341" s="48"/>
    </row>
    <row r="342" spans="8:8" x14ac:dyDescent="0.25">
      <c r="H342" s="48"/>
    </row>
    <row r="343" spans="8:8" x14ac:dyDescent="0.25">
      <c r="H343" s="48"/>
    </row>
    <row r="344" spans="8:8" x14ac:dyDescent="0.25">
      <c r="H344" s="48"/>
    </row>
    <row r="345" spans="8:8" x14ac:dyDescent="0.25">
      <c r="H345" s="48"/>
    </row>
    <row r="346" spans="8:8" x14ac:dyDescent="0.25">
      <c r="H346" s="48"/>
    </row>
    <row r="347" spans="8:8" x14ac:dyDescent="0.25">
      <c r="H347" s="48"/>
    </row>
    <row r="348" spans="8:8" x14ac:dyDescent="0.25">
      <c r="H348" s="48"/>
    </row>
    <row r="349" spans="8:8" x14ac:dyDescent="0.25">
      <c r="H349" s="48"/>
    </row>
    <row r="350" spans="8:8" x14ac:dyDescent="0.25">
      <c r="H350" s="48"/>
    </row>
    <row r="351" spans="8:8" x14ac:dyDescent="0.25">
      <c r="H351" s="48"/>
    </row>
    <row r="352" spans="8:8" x14ac:dyDescent="0.25">
      <c r="H352" s="48"/>
    </row>
    <row r="353" spans="8:8" x14ac:dyDescent="0.25">
      <c r="H353" s="48"/>
    </row>
    <row r="354" spans="8:8" x14ac:dyDescent="0.25">
      <c r="H354" s="48"/>
    </row>
    <row r="355" spans="8:8" x14ac:dyDescent="0.25">
      <c r="H355" s="48"/>
    </row>
    <row r="356" spans="8:8" x14ac:dyDescent="0.25">
      <c r="H356" s="48"/>
    </row>
    <row r="357" spans="8:8" x14ac:dyDescent="0.25">
      <c r="H357" s="48"/>
    </row>
    <row r="358" spans="8:8" x14ac:dyDescent="0.25">
      <c r="H358" s="48"/>
    </row>
    <row r="359" spans="8:8" x14ac:dyDescent="0.25">
      <c r="H359" s="48"/>
    </row>
    <row r="360" spans="8:8" x14ac:dyDescent="0.25">
      <c r="H360" s="48"/>
    </row>
    <row r="361" spans="8:8" x14ac:dyDescent="0.25">
      <c r="H361" s="48"/>
    </row>
    <row r="362" spans="8:8" x14ac:dyDescent="0.25">
      <c r="H362" s="48"/>
    </row>
    <row r="363" spans="8:8" x14ac:dyDescent="0.25">
      <c r="H363" s="48"/>
    </row>
    <row r="364" spans="8:8" x14ac:dyDescent="0.25">
      <c r="H364" s="48"/>
    </row>
    <row r="365" spans="8:8" x14ac:dyDescent="0.25">
      <c r="H365" s="48"/>
    </row>
    <row r="366" spans="8:8" x14ac:dyDescent="0.25">
      <c r="H366" s="48"/>
    </row>
    <row r="367" spans="8:8" x14ac:dyDescent="0.25">
      <c r="H367" s="48"/>
    </row>
    <row r="368" spans="8:8" x14ac:dyDescent="0.25">
      <c r="H368" s="48"/>
    </row>
    <row r="369" spans="8:8" x14ac:dyDescent="0.25">
      <c r="H369" s="48"/>
    </row>
    <row r="370" spans="8:8" x14ac:dyDescent="0.25">
      <c r="H370" s="48"/>
    </row>
    <row r="371" spans="8:8" x14ac:dyDescent="0.25">
      <c r="H371" s="48"/>
    </row>
    <row r="372" spans="8:8" x14ac:dyDescent="0.25">
      <c r="H372" s="48"/>
    </row>
    <row r="373" spans="8:8" x14ac:dyDescent="0.25">
      <c r="H373" s="48"/>
    </row>
    <row r="374" spans="8:8" x14ac:dyDescent="0.25">
      <c r="H374" s="48"/>
    </row>
    <row r="375" spans="8:8" x14ac:dyDescent="0.25">
      <c r="H375" s="48"/>
    </row>
    <row r="376" spans="8:8" x14ac:dyDescent="0.25">
      <c r="H376" s="48"/>
    </row>
    <row r="377" spans="8:8" x14ac:dyDescent="0.25">
      <c r="H377" s="48"/>
    </row>
    <row r="378" spans="8:8" x14ac:dyDescent="0.25">
      <c r="H378" s="48"/>
    </row>
    <row r="379" spans="8:8" x14ac:dyDescent="0.25">
      <c r="H379" s="48"/>
    </row>
    <row r="380" spans="8:8" x14ac:dyDescent="0.25">
      <c r="H380" s="48"/>
    </row>
    <row r="381" spans="8:8" x14ac:dyDescent="0.25">
      <c r="H381" s="48"/>
    </row>
    <row r="382" spans="8:8" x14ac:dyDescent="0.25">
      <c r="H382" s="48"/>
    </row>
    <row r="383" spans="8:8" x14ac:dyDescent="0.25">
      <c r="H383" s="48"/>
    </row>
    <row r="384" spans="8:8" x14ac:dyDescent="0.25">
      <c r="H384" s="48"/>
    </row>
    <row r="385" spans="8:8" x14ac:dyDescent="0.25">
      <c r="H385" s="48"/>
    </row>
    <row r="386" spans="8:8" x14ac:dyDescent="0.25">
      <c r="H386" s="48"/>
    </row>
    <row r="387" spans="8:8" x14ac:dyDescent="0.25">
      <c r="H387" s="48"/>
    </row>
    <row r="388" spans="8:8" x14ac:dyDescent="0.25">
      <c r="H388" s="48"/>
    </row>
    <row r="389" spans="8:8" x14ac:dyDescent="0.25">
      <c r="H389" s="48"/>
    </row>
    <row r="390" spans="8:8" x14ac:dyDescent="0.25">
      <c r="H390" s="48"/>
    </row>
    <row r="391" spans="8:8" x14ac:dyDescent="0.25">
      <c r="H391" s="48"/>
    </row>
    <row r="392" spans="8:8" x14ac:dyDescent="0.25">
      <c r="H392" s="48"/>
    </row>
    <row r="393" spans="8:8" x14ac:dyDescent="0.25">
      <c r="H393" s="48"/>
    </row>
    <row r="394" spans="8:8" x14ac:dyDescent="0.25">
      <c r="H394" s="48"/>
    </row>
    <row r="395" spans="8:8" x14ac:dyDescent="0.25">
      <c r="H395" s="48"/>
    </row>
    <row r="396" spans="8:8" x14ac:dyDescent="0.25">
      <c r="H396" s="48"/>
    </row>
    <row r="397" spans="8:8" x14ac:dyDescent="0.25">
      <c r="H397" s="48"/>
    </row>
    <row r="398" spans="8:8" x14ac:dyDescent="0.25">
      <c r="H398" s="48"/>
    </row>
    <row r="399" spans="8:8" x14ac:dyDescent="0.25">
      <c r="H399" s="48"/>
    </row>
    <row r="400" spans="8:8" x14ac:dyDescent="0.25">
      <c r="H400" s="48"/>
    </row>
    <row r="401" spans="8:8" x14ac:dyDescent="0.25">
      <c r="H401" s="48"/>
    </row>
    <row r="402" spans="8:8" x14ac:dyDescent="0.25">
      <c r="H402" s="48"/>
    </row>
    <row r="403" spans="8:8" x14ac:dyDescent="0.25">
      <c r="H403" s="48"/>
    </row>
    <row r="404" spans="8:8" x14ac:dyDescent="0.25">
      <c r="H404" s="48"/>
    </row>
    <row r="405" spans="8:8" x14ac:dyDescent="0.25">
      <c r="H405" s="48"/>
    </row>
    <row r="406" spans="8:8" x14ac:dyDescent="0.25">
      <c r="H406" s="48"/>
    </row>
    <row r="407" spans="8:8" x14ac:dyDescent="0.25">
      <c r="H407" s="48"/>
    </row>
    <row r="408" spans="8:8" x14ac:dyDescent="0.25">
      <c r="H408" s="48"/>
    </row>
    <row r="409" spans="8:8" x14ac:dyDescent="0.25">
      <c r="H409" s="48"/>
    </row>
    <row r="410" spans="8:8" x14ac:dyDescent="0.25">
      <c r="H410" s="48"/>
    </row>
    <row r="411" spans="8:8" x14ac:dyDescent="0.25">
      <c r="H411" s="48"/>
    </row>
    <row r="412" spans="8:8" x14ac:dyDescent="0.25">
      <c r="H412" s="48"/>
    </row>
    <row r="413" spans="8:8" x14ac:dyDescent="0.25">
      <c r="H413" s="48"/>
    </row>
    <row r="414" spans="8:8" x14ac:dyDescent="0.25">
      <c r="H414" s="48"/>
    </row>
    <row r="415" spans="8:8" x14ac:dyDescent="0.25">
      <c r="H415" s="48"/>
    </row>
    <row r="416" spans="8:8" x14ac:dyDescent="0.25">
      <c r="H416" s="48"/>
    </row>
    <row r="417" spans="8:8" x14ac:dyDescent="0.25">
      <c r="H417" s="48"/>
    </row>
    <row r="418" spans="8:8" x14ac:dyDescent="0.25">
      <c r="H418" s="48"/>
    </row>
    <row r="419" spans="8:8" x14ac:dyDescent="0.25">
      <c r="H419" s="48"/>
    </row>
    <row r="420" spans="8:8" x14ac:dyDescent="0.25">
      <c r="H420" s="48"/>
    </row>
    <row r="421" spans="8:8" x14ac:dyDescent="0.25">
      <c r="H421" s="48"/>
    </row>
    <row r="422" spans="8:8" x14ac:dyDescent="0.25">
      <c r="H422" s="48"/>
    </row>
    <row r="423" spans="8:8" x14ac:dyDescent="0.25">
      <c r="H423" s="48"/>
    </row>
    <row r="424" spans="8:8" x14ac:dyDescent="0.25">
      <c r="H424" s="48"/>
    </row>
    <row r="425" spans="8:8" x14ac:dyDescent="0.25">
      <c r="H425" s="48"/>
    </row>
    <row r="426" spans="8:8" x14ac:dyDescent="0.25">
      <c r="H426" s="48"/>
    </row>
    <row r="427" spans="8:8" x14ac:dyDescent="0.25">
      <c r="H427" s="48"/>
    </row>
    <row r="428" spans="8:8" x14ac:dyDescent="0.25">
      <c r="H428" s="48"/>
    </row>
    <row r="429" spans="8:8" x14ac:dyDescent="0.25">
      <c r="H429" s="48"/>
    </row>
    <row r="430" spans="8:8" x14ac:dyDescent="0.25">
      <c r="H430" s="48"/>
    </row>
    <row r="431" spans="8:8" x14ac:dyDescent="0.25">
      <c r="H431" s="48"/>
    </row>
    <row r="432" spans="8:8" x14ac:dyDescent="0.25">
      <c r="H432" s="48"/>
    </row>
    <row r="433" spans="8:8" x14ac:dyDescent="0.25">
      <c r="H433" s="48"/>
    </row>
    <row r="434" spans="8:8" x14ac:dyDescent="0.25">
      <c r="H434" s="48"/>
    </row>
    <row r="435" spans="8:8" x14ac:dyDescent="0.25">
      <c r="H435" s="48"/>
    </row>
    <row r="436" spans="8:8" x14ac:dyDescent="0.25">
      <c r="H436" s="48"/>
    </row>
    <row r="437" spans="8:8" x14ac:dyDescent="0.25">
      <c r="H437" s="48"/>
    </row>
    <row r="438" spans="8:8" x14ac:dyDescent="0.25">
      <c r="H438" s="48"/>
    </row>
    <row r="439" spans="8:8" x14ac:dyDescent="0.25">
      <c r="H439" s="48"/>
    </row>
    <row r="440" spans="8:8" x14ac:dyDescent="0.25">
      <c r="H440" s="48"/>
    </row>
    <row r="441" spans="8:8" x14ac:dyDescent="0.25">
      <c r="H441" s="48"/>
    </row>
    <row r="442" spans="8:8" x14ac:dyDescent="0.25">
      <c r="H442" s="48"/>
    </row>
    <row r="443" spans="8:8" x14ac:dyDescent="0.25">
      <c r="H443" s="48"/>
    </row>
    <row r="444" spans="8:8" x14ac:dyDescent="0.25">
      <c r="H444" s="48"/>
    </row>
    <row r="445" spans="8:8" x14ac:dyDescent="0.25">
      <c r="H445" s="48"/>
    </row>
    <row r="446" spans="8:8" x14ac:dyDescent="0.25">
      <c r="H446" s="48"/>
    </row>
    <row r="447" spans="8:8" x14ac:dyDescent="0.25">
      <c r="H447" s="48"/>
    </row>
    <row r="448" spans="8:8" x14ac:dyDescent="0.25">
      <c r="H448" s="48"/>
    </row>
    <row r="449" spans="8:8" x14ac:dyDescent="0.25">
      <c r="H449" s="48"/>
    </row>
    <row r="450" spans="8:8" x14ac:dyDescent="0.25">
      <c r="H450" s="48"/>
    </row>
    <row r="451" spans="8:8" x14ac:dyDescent="0.25">
      <c r="H451" s="48"/>
    </row>
    <row r="452" spans="8:8" x14ac:dyDescent="0.25">
      <c r="H452" s="48"/>
    </row>
    <row r="453" spans="8:8" x14ac:dyDescent="0.25">
      <c r="H453" s="48"/>
    </row>
    <row r="454" spans="8:8" x14ac:dyDescent="0.25">
      <c r="H454" s="48"/>
    </row>
    <row r="455" spans="8:8" x14ac:dyDescent="0.25">
      <c r="H455" s="48"/>
    </row>
    <row r="456" spans="8:8" x14ac:dyDescent="0.25">
      <c r="H456" s="48"/>
    </row>
    <row r="457" spans="8:8" x14ac:dyDescent="0.25">
      <c r="H457" s="48"/>
    </row>
    <row r="458" spans="8:8" x14ac:dyDescent="0.25">
      <c r="H458" s="48"/>
    </row>
    <row r="459" spans="8:8" x14ac:dyDescent="0.25">
      <c r="H459" s="48"/>
    </row>
    <row r="460" spans="8:8" x14ac:dyDescent="0.25">
      <c r="H460" s="48"/>
    </row>
    <row r="461" spans="8:8" x14ac:dyDescent="0.25">
      <c r="H461" s="48"/>
    </row>
    <row r="462" spans="8:8" x14ac:dyDescent="0.25">
      <c r="H462" s="48"/>
    </row>
    <row r="463" spans="8:8" x14ac:dyDescent="0.25">
      <c r="H463" s="48"/>
    </row>
    <row r="464" spans="8:8" x14ac:dyDescent="0.25">
      <c r="H464" s="48"/>
    </row>
    <row r="465" spans="8:8" x14ac:dyDescent="0.25">
      <c r="H465" s="48"/>
    </row>
    <row r="466" spans="8:8" x14ac:dyDescent="0.25">
      <c r="H466" s="48"/>
    </row>
    <row r="467" spans="8:8" x14ac:dyDescent="0.25">
      <c r="H467" s="48"/>
    </row>
    <row r="468" spans="8:8" x14ac:dyDescent="0.25">
      <c r="H468" s="48"/>
    </row>
    <row r="469" spans="8:8" x14ac:dyDescent="0.25">
      <c r="H469" s="48"/>
    </row>
    <row r="470" spans="8:8" x14ac:dyDescent="0.25">
      <c r="H470" s="48"/>
    </row>
    <row r="471" spans="8:8" x14ac:dyDescent="0.25">
      <c r="H471" s="48"/>
    </row>
    <row r="472" spans="8:8" x14ac:dyDescent="0.25">
      <c r="H472" s="48"/>
    </row>
    <row r="473" spans="8:8" x14ac:dyDescent="0.25">
      <c r="H473" s="48"/>
    </row>
    <row r="474" spans="8:8" x14ac:dyDescent="0.25">
      <c r="H474" s="48"/>
    </row>
    <row r="475" spans="8:8" x14ac:dyDescent="0.25">
      <c r="H475" s="48"/>
    </row>
    <row r="476" spans="8:8" x14ac:dyDescent="0.25">
      <c r="H476" s="48"/>
    </row>
    <row r="477" spans="8:8" x14ac:dyDescent="0.25">
      <c r="H477" s="48"/>
    </row>
    <row r="478" spans="8:8" x14ac:dyDescent="0.25">
      <c r="H478" s="48"/>
    </row>
    <row r="479" spans="8:8" x14ac:dyDescent="0.25">
      <c r="H479" s="48"/>
    </row>
    <row r="480" spans="8:8" x14ac:dyDescent="0.25">
      <c r="H480" s="48"/>
    </row>
    <row r="481" spans="8:8" x14ac:dyDescent="0.25">
      <c r="H481" s="48"/>
    </row>
    <row r="482" spans="8:8" x14ac:dyDescent="0.25">
      <c r="H482" s="48"/>
    </row>
    <row r="483" spans="8:8" x14ac:dyDescent="0.25">
      <c r="H483" s="48"/>
    </row>
    <row r="484" spans="8:8" x14ac:dyDescent="0.25">
      <c r="H484" s="48"/>
    </row>
    <row r="485" spans="8:8" x14ac:dyDescent="0.25">
      <c r="H485" s="48"/>
    </row>
    <row r="486" spans="8:8" x14ac:dyDescent="0.25">
      <c r="H486" s="48"/>
    </row>
    <row r="487" spans="8:8" x14ac:dyDescent="0.25">
      <c r="H487" s="48"/>
    </row>
    <row r="488" spans="8:8" x14ac:dyDescent="0.25">
      <c r="H488" s="48"/>
    </row>
    <row r="489" spans="8:8" x14ac:dyDescent="0.25">
      <c r="H489" s="48"/>
    </row>
    <row r="490" spans="8:8" x14ac:dyDescent="0.25">
      <c r="H490" s="48"/>
    </row>
    <row r="491" spans="8:8" x14ac:dyDescent="0.25">
      <c r="H491" s="48"/>
    </row>
    <row r="492" spans="8:8" x14ac:dyDescent="0.25">
      <c r="H492" s="48"/>
    </row>
    <row r="493" spans="8:8" x14ac:dyDescent="0.25">
      <c r="H493" s="48"/>
    </row>
    <row r="494" spans="8:8" x14ac:dyDescent="0.25">
      <c r="H494" s="48"/>
    </row>
    <row r="495" spans="8:8" x14ac:dyDescent="0.25">
      <c r="H495" s="48"/>
    </row>
    <row r="496" spans="8:8" x14ac:dyDescent="0.25">
      <c r="H496" s="48"/>
    </row>
    <row r="497" spans="8:8" x14ac:dyDescent="0.25">
      <c r="H497" s="48"/>
    </row>
    <row r="498" spans="8:8" x14ac:dyDescent="0.25">
      <c r="H498" s="48"/>
    </row>
    <row r="499" spans="8:8" x14ac:dyDescent="0.25">
      <c r="H499" s="48"/>
    </row>
    <row r="500" spans="8:8" x14ac:dyDescent="0.25">
      <c r="H500" s="48"/>
    </row>
    <row r="501" spans="8:8" x14ac:dyDescent="0.25">
      <c r="H501" s="48"/>
    </row>
    <row r="502" spans="8:8" x14ac:dyDescent="0.25">
      <c r="H502" s="48"/>
    </row>
    <row r="503" spans="8:8" x14ac:dyDescent="0.25">
      <c r="H503" s="48"/>
    </row>
    <row r="504" spans="8:8" x14ac:dyDescent="0.25">
      <c r="H504" s="48"/>
    </row>
    <row r="505" spans="8:8" x14ac:dyDescent="0.25">
      <c r="H505" s="48"/>
    </row>
    <row r="506" spans="8:8" x14ac:dyDescent="0.25">
      <c r="H506" s="48"/>
    </row>
    <row r="507" spans="8:8" x14ac:dyDescent="0.25">
      <c r="H507" s="48"/>
    </row>
    <row r="508" spans="8:8" x14ac:dyDescent="0.25">
      <c r="H508" s="48"/>
    </row>
    <row r="509" spans="8:8" x14ac:dyDescent="0.25">
      <c r="H509" s="48"/>
    </row>
    <row r="510" spans="8:8" x14ac:dyDescent="0.25">
      <c r="H510" s="48"/>
    </row>
    <row r="511" spans="8:8" x14ac:dyDescent="0.25">
      <c r="H511" s="48"/>
    </row>
    <row r="513" spans="3:15" x14ac:dyDescent="0.25">
      <c r="C513" s="27">
        <f>C111</f>
        <v>1020782</v>
      </c>
      <c r="D513" s="62">
        <f>C182</f>
        <v>2780132.9</v>
      </c>
      <c r="E513" s="54">
        <f>E111</f>
        <v>1592.6295343776671</v>
      </c>
      <c r="G513" s="48">
        <f>G182</f>
        <v>27397029.020919967</v>
      </c>
      <c r="N513" s="27">
        <f>L110</f>
        <v>30.5451486968343</v>
      </c>
      <c r="O513" s="27"/>
    </row>
    <row r="514" spans="3:15" x14ac:dyDescent="0.25">
      <c r="C514" s="27">
        <f>C513</f>
        <v>1020782</v>
      </c>
      <c r="D514" s="62">
        <f>D513</f>
        <v>2780132.9</v>
      </c>
      <c r="E514" s="54">
        <f>E513</f>
        <v>1592.6295343776671</v>
      </c>
      <c r="G514" s="48">
        <f>G513</f>
        <v>27397029.020919967</v>
      </c>
      <c r="N514" s="27">
        <f>N513</f>
        <v>30.5451486968343</v>
      </c>
      <c r="O514" s="27"/>
    </row>
    <row r="515" spans="3:15" x14ac:dyDescent="0.25">
      <c r="C515" s="27">
        <f>C514</f>
        <v>1020782</v>
      </c>
      <c r="D515" s="62">
        <f t="shared" ref="D515:E530" si="5">D514</f>
        <v>2780132.9</v>
      </c>
      <c r="E515" s="54">
        <f t="shared" si="5"/>
        <v>1592.6295343776671</v>
      </c>
      <c r="G515" s="48">
        <f>G514</f>
        <v>27397029.020919967</v>
      </c>
      <c r="N515" s="50">
        <f t="shared" ref="N515:N578" si="6">N514</f>
        <v>30.5451486968343</v>
      </c>
      <c r="O515" s="50"/>
    </row>
    <row r="516" spans="3:15" x14ac:dyDescent="0.25">
      <c r="C516" s="27">
        <f t="shared" ref="C516:E531" si="7">C515</f>
        <v>1020782</v>
      </c>
      <c r="D516" s="62">
        <f t="shared" si="5"/>
        <v>2780132.9</v>
      </c>
      <c r="E516" s="54">
        <f t="shared" si="5"/>
        <v>1592.6295343776671</v>
      </c>
      <c r="G516" s="48">
        <f t="shared" ref="G516:G579" si="8">G515</f>
        <v>27397029.020919967</v>
      </c>
      <c r="N516" s="50">
        <f t="shared" si="6"/>
        <v>30.5451486968343</v>
      </c>
      <c r="O516" s="50"/>
    </row>
    <row r="517" spans="3:15" x14ac:dyDescent="0.25">
      <c r="C517" s="27">
        <f t="shared" si="7"/>
        <v>1020782</v>
      </c>
      <c r="D517" s="62">
        <f t="shared" si="5"/>
        <v>2780132.9</v>
      </c>
      <c r="E517" s="54">
        <f t="shared" si="5"/>
        <v>1592.6295343776671</v>
      </c>
      <c r="G517" s="48">
        <f t="shared" si="8"/>
        <v>27397029.020919967</v>
      </c>
      <c r="N517" s="50">
        <f t="shared" si="6"/>
        <v>30.5451486968343</v>
      </c>
      <c r="O517" s="50"/>
    </row>
    <row r="518" spans="3:15" x14ac:dyDescent="0.25">
      <c r="C518" s="27">
        <f t="shared" si="7"/>
        <v>1020782</v>
      </c>
      <c r="D518" s="62">
        <f t="shared" si="5"/>
        <v>2780132.9</v>
      </c>
      <c r="E518" s="54">
        <f t="shared" si="5"/>
        <v>1592.6295343776671</v>
      </c>
      <c r="G518" s="48">
        <f t="shared" si="8"/>
        <v>27397029.020919967</v>
      </c>
      <c r="N518" s="50">
        <f t="shared" si="6"/>
        <v>30.5451486968343</v>
      </c>
      <c r="O518" s="50"/>
    </row>
    <row r="519" spans="3:15" x14ac:dyDescent="0.25">
      <c r="C519" s="27">
        <f t="shared" si="7"/>
        <v>1020782</v>
      </c>
      <c r="D519" s="62">
        <f t="shared" si="5"/>
        <v>2780132.9</v>
      </c>
      <c r="E519" s="54">
        <f t="shared" si="5"/>
        <v>1592.6295343776671</v>
      </c>
      <c r="G519" s="48">
        <f t="shared" si="8"/>
        <v>27397029.020919967</v>
      </c>
      <c r="N519" s="50">
        <f t="shared" si="6"/>
        <v>30.5451486968343</v>
      </c>
      <c r="O519" s="50"/>
    </row>
    <row r="520" spans="3:15" x14ac:dyDescent="0.25">
      <c r="C520" s="27">
        <f t="shared" si="7"/>
        <v>1020782</v>
      </c>
      <c r="D520" s="62">
        <f t="shared" si="5"/>
        <v>2780132.9</v>
      </c>
      <c r="E520" s="54">
        <f t="shared" si="5"/>
        <v>1592.6295343776671</v>
      </c>
      <c r="G520" s="48">
        <f t="shared" si="8"/>
        <v>27397029.020919967</v>
      </c>
      <c r="N520" s="50">
        <f t="shared" si="6"/>
        <v>30.5451486968343</v>
      </c>
      <c r="O520" s="50"/>
    </row>
    <row r="521" spans="3:15" x14ac:dyDescent="0.25">
      <c r="C521" s="27">
        <f t="shared" si="7"/>
        <v>1020782</v>
      </c>
      <c r="D521" s="62">
        <f t="shared" si="5"/>
        <v>2780132.9</v>
      </c>
      <c r="E521" s="54">
        <f t="shared" si="5"/>
        <v>1592.6295343776671</v>
      </c>
      <c r="G521" s="48">
        <f t="shared" si="8"/>
        <v>27397029.020919967</v>
      </c>
      <c r="N521" s="50">
        <f t="shared" si="6"/>
        <v>30.5451486968343</v>
      </c>
      <c r="O521" s="50"/>
    </row>
    <row r="522" spans="3:15" x14ac:dyDescent="0.25">
      <c r="C522" s="27">
        <f t="shared" si="7"/>
        <v>1020782</v>
      </c>
      <c r="D522" s="62">
        <f t="shared" si="5"/>
        <v>2780132.9</v>
      </c>
      <c r="E522" s="54">
        <f t="shared" si="5"/>
        <v>1592.6295343776671</v>
      </c>
      <c r="G522" s="48">
        <f t="shared" si="8"/>
        <v>27397029.020919967</v>
      </c>
      <c r="N522" s="50">
        <f t="shared" si="6"/>
        <v>30.5451486968343</v>
      </c>
      <c r="O522" s="50"/>
    </row>
    <row r="523" spans="3:15" x14ac:dyDescent="0.25">
      <c r="C523" s="27">
        <f t="shared" si="7"/>
        <v>1020782</v>
      </c>
      <c r="D523" s="62">
        <f t="shared" si="5"/>
        <v>2780132.9</v>
      </c>
      <c r="E523" s="54">
        <f t="shared" si="5"/>
        <v>1592.6295343776671</v>
      </c>
      <c r="G523" s="48">
        <f t="shared" si="8"/>
        <v>27397029.020919967</v>
      </c>
      <c r="N523" s="50">
        <f t="shared" si="6"/>
        <v>30.5451486968343</v>
      </c>
      <c r="O523" s="50"/>
    </row>
    <row r="524" spans="3:15" x14ac:dyDescent="0.25">
      <c r="C524" s="27">
        <f t="shared" si="7"/>
        <v>1020782</v>
      </c>
      <c r="D524" s="62">
        <f t="shared" si="5"/>
        <v>2780132.9</v>
      </c>
      <c r="E524" s="54">
        <f t="shared" si="5"/>
        <v>1592.6295343776671</v>
      </c>
      <c r="G524" s="48">
        <f t="shared" si="8"/>
        <v>27397029.020919967</v>
      </c>
      <c r="N524" s="50">
        <f t="shared" si="6"/>
        <v>30.5451486968343</v>
      </c>
      <c r="O524" s="50"/>
    </row>
    <row r="525" spans="3:15" x14ac:dyDescent="0.25">
      <c r="C525" s="27">
        <f t="shared" si="7"/>
        <v>1020782</v>
      </c>
      <c r="D525" s="62">
        <f t="shared" si="5"/>
        <v>2780132.9</v>
      </c>
      <c r="E525" s="54">
        <f t="shared" si="5"/>
        <v>1592.6295343776671</v>
      </c>
      <c r="G525" s="48">
        <f t="shared" si="8"/>
        <v>27397029.020919967</v>
      </c>
      <c r="N525" s="50">
        <f t="shared" si="6"/>
        <v>30.5451486968343</v>
      </c>
      <c r="O525" s="50"/>
    </row>
    <row r="526" spans="3:15" x14ac:dyDescent="0.25">
      <c r="C526" s="27">
        <f t="shared" si="7"/>
        <v>1020782</v>
      </c>
      <c r="D526" s="62">
        <f t="shared" si="5"/>
        <v>2780132.9</v>
      </c>
      <c r="E526" s="54">
        <f t="shared" si="5"/>
        <v>1592.6295343776671</v>
      </c>
      <c r="G526" s="48">
        <f t="shared" si="8"/>
        <v>27397029.020919967</v>
      </c>
      <c r="N526" s="50">
        <f t="shared" si="6"/>
        <v>30.5451486968343</v>
      </c>
      <c r="O526" s="50"/>
    </row>
    <row r="527" spans="3:15" x14ac:dyDescent="0.25">
      <c r="C527" s="27">
        <f t="shared" si="7"/>
        <v>1020782</v>
      </c>
      <c r="D527" s="62">
        <f t="shared" si="5"/>
        <v>2780132.9</v>
      </c>
      <c r="E527" s="54">
        <f t="shared" si="5"/>
        <v>1592.6295343776671</v>
      </c>
      <c r="G527" s="48">
        <f t="shared" si="8"/>
        <v>27397029.020919967</v>
      </c>
      <c r="N527" s="50">
        <f t="shared" si="6"/>
        <v>30.5451486968343</v>
      </c>
      <c r="O527" s="50"/>
    </row>
    <row r="528" spans="3:15" x14ac:dyDescent="0.25">
      <c r="C528" s="27">
        <f t="shared" si="7"/>
        <v>1020782</v>
      </c>
      <c r="D528" s="62">
        <f t="shared" si="5"/>
        <v>2780132.9</v>
      </c>
      <c r="E528" s="54">
        <f t="shared" si="5"/>
        <v>1592.6295343776671</v>
      </c>
      <c r="G528" s="48">
        <f t="shared" si="8"/>
        <v>27397029.020919967</v>
      </c>
      <c r="N528" s="50">
        <f t="shared" si="6"/>
        <v>30.5451486968343</v>
      </c>
      <c r="O528" s="50"/>
    </row>
    <row r="529" spans="3:15" x14ac:dyDescent="0.25">
      <c r="C529" s="27">
        <f t="shared" si="7"/>
        <v>1020782</v>
      </c>
      <c r="D529" s="62">
        <f t="shared" si="5"/>
        <v>2780132.9</v>
      </c>
      <c r="E529" s="54">
        <f t="shared" si="5"/>
        <v>1592.6295343776671</v>
      </c>
      <c r="G529" s="48">
        <f t="shared" si="8"/>
        <v>27397029.020919967</v>
      </c>
      <c r="N529" s="50">
        <f t="shared" si="6"/>
        <v>30.5451486968343</v>
      </c>
      <c r="O529" s="50"/>
    </row>
    <row r="530" spans="3:15" x14ac:dyDescent="0.25">
      <c r="C530" s="27">
        <f t="shared" si="7"/>
        <v>1020782</v>
      </c>
      <c r="D530" s="62">
        <f t="shared" si="5"/>
        <v>2780132.9</v>
      </c>
      <c r="E530" s="54">
        <f t="shared" si="5"/>
        <v>1592.6295343776671</v>
      </c>
      <c r="G530" s="48">
        <f t="shared" si="8"/>
        <v>27397029.020919967</v>
      </c>
      <c r="N530" s="50">
        <f t="shared" si="6"/>
        <v>30.5451486968343</v>
      </c>
      <c r="O530" s="50"/>
    </row>
    <row r="531" spans="3:15" x14ac:dyDescent="0.25">
      <c r="C531" s="27">
        <f t="shared" si="7"/>
        <v>1020782</v>
      </c>
      <c r="D531" s="62">
        <f t="shared" si="7"/>
        <v>2780132.9</v>
      </c>
      <c r="E531" s="54">
        <f t="shared" si="7"/>
        <v>1592.6295343776671</v>
      </c>
      <c r="G531" s="48">
        <f t="shared" si="8"/>
        <v>27397029.020919967</v>
      </c>
      <c r="N531" s="50">
        <f t="shared" si="6"/>
        <v>30.5451486968343</v>
      </c>
      <c r="O531" s="50"/>
    </row>
    <row r="532" spans="3:15" x14ac:dyDescent="0.25">
      <c r="C532" s="27">
        <f t="shared" ref="C532:E547" si="9">C531</f>
        <v>1020782</v>
      </c>
      <c r="D532" s="62">
        <f t="shared" si="9"/>
        <v>2780132.9</v>
      </c>
      <c r="E532" s="54">
        <f t="shared" si="9"/>
        <v>1592.6295343776671</v>
      </c>
      <c r="G532" s="48">
        <f t="shared" si="8"/>
        <v>27397029.020919967</v>
      </c>
      <c r="N532" s="50">
        <f t="shared" si="6"/>
        <v>30.5451486968343</v>
      </c>
      <c r="O532" s="50"/>
    </row>
    <row r="533" spans="3:15" x14ac:dyDescent="0.25">
      <c r="C533" s="27">
        <f t="shared" si="9"/>
        <v>1020782</v>
      </c>
      <c r="D533" s="62">
        <f t="shared" si="9"/>
        <v>2780132.9</v>
      </c>
      <c r="E533" s="54">
        <f t="shared" si="9"/>
        <v>1592.6295343776671</v>
      </c>
      <c r="G533" s="48">
        <f t="shared" si="8"/>
        <v>27397029.020919967</v>
      </c>
      <c r="N533" s="50">
        <f t="shared" si="6"/>
        <v>30.5451486968343</v>
      </c>
      <c r="O533" s="50"/>
    </row>
    <row r="534" spans="3:15" x14ac:dyDescent="0.25">
      <c r="C534" s="27">
        <f t="shared" si="9"/>
        <v>1020782</v>
      </c>
      <c r="D534" s="62">
        <f t="shared" si="9"/>
        <v>2780132.9</v>
      </c>
      <c r="E534" s="54">
        <f t="shared" si="9"/>
        <v>1592.6295343776671</v>
      </c>
      <c r="G534" s="48">
        <f t="shared" si="8"/>
        <v>27397029.020919967</v>
      </c>
      <c r="N534" s="50">
        <f t="shared" si="6"/>
        <v>30.5451486968343</v>
      </c>
      <c r="O534" s="50"/>
    </row>
    <row r="535" spans="3:15" x14ac:dyDescent="0.25">
      <c r="C535" s="27">
        <f t="shared" si="9"/>
        <v>1020782</v>
      </c>
      <c r="D535" s="62">
        <f t="shared" si="9"/>
        <v>2780132.9</v>
      </c>
      <c r="E535" s="54">
        <f t="shared" si="9"/>
        <v>1592.6295343776671</v>
      </c>
      <c r="G535" s="48">
        <f t="shared" si="8"/>
        <v>27397029.020919967</v>
      </c>
      <c r="N535" s="50">
        <f t="shared" si="6"/>
        <v>30.5451486968343</v>
      </c>
      <c r="O535" s="50"/>
    </row>
    <row r="536" spans="3:15" x14ac:dyDescent="0.25">
      <c r="C536" s="27">
        <f t="shared" si="9"/>
        <v>1020782</v>
      </c>
      <c r="D536" s="62">
        <f t="shared" si="9"/>
        <v>2780132.9</v>
      </c>
      <c r="E536" s="54">
        <f t="shared" si="9"/>
        <v>1592.6295343776671</v>
      </c>
      <c r="G536" s="48">
        <f t="shared" si="8"/>
        <v>27397029.020919967</v>
      </c>
      <c r="N536" s="50">
        <f t="shared" si="6"/>
        <v>30.5451486968343</v>
      </c>
      <c r="O536" s="50"/>
    </row>
    <row r="537" spans="3:15" x14ac:dyDescent="0.25">
      <c r="C537" s="27">
        <f t="shared" si="9"/>
        <v>1020782</v>
      </c>
      <c r="D537" s="62">
        <f t="shared" si="9"/>
        <v>2780132.9</v>
      </c>
      <c r="E537" s="54">
        <f t="shared" si="9"/>
        <v>1592.6295343776671</v>
      </c>
      <c r="G537" s="48">
        <f t="shared" si="8"/>
        <v>27397029.020919967</v>
      </c>
      <c r="N537" s="50">
        <f t="shared" si="6"/>
        <v>30.5451486968343</v>
      </c>
      <c r="O537" s="50"/>
    </row>
    <row r="538" spans="3:15" x14ac:dyDescent="0.25">
      <c r="C538" s="27">
        <f t="shared" si="9"/>
        <v>1020782</v>
      </c>
      <c r="D538" s="62">
        <f t="shared" si="9"/>
        <v>2780132.9</v>
      </c>
      <c r="E538" s="54">
        <f t="shared" si="9"/>
        <v>1592.6295343776671</v>
      </c>
      <c r="G538" s="48">
        <f t="shared" si="8"/>
        <v>27397029.020919967</v>
      </c>
      <c r="N538" s="50">
        <f t="shared" si="6"/>
        <v>30.5451486968343</v>
      </c>
      <c r="O538" s="50"/>
    </row>
    <row r="539" spans="3:15" x14ac:dyDescent="0.25">
      <c r="C539" s="27">
        <f t="shared" si="9"/>
        <v>1020782</v>
      </c>
      <c r="D539" s="62">
        <f t="shared" si="9"/>
        <v>2780132.9</v>
      </c>
      <c r="E539" s="54">
        <f t="shared" si="9"/>
        <v>1592.6295343776671</v>
      </c>
      <c r="G539" s="48">
        <f t="shared" si="8"/>
        <v>27397029.020919967</v>
      </c>
      <c r="N539" s="50">
        <f t="shared" si="6"/>
        <v>30.5451486968343</v>
      </c>
      <c r="O539" s="50"/>
    </row>
    <row r="540" spans="3:15" x14ac:dyDescent="0.25">
      <c r="C540" s="27">
        <f t="shared" si="9"/>
        <v>1020782</v>
      </c>
      <c r="D540" s="62">
        <f t="shared" si="9"/>
        <v>2780132.9</v>
      </c>
      <c r="E540" s="54">
        <f t="shared" si="9"/>
        <v>1592.6295343776671</v>
      </c>
      <c r="G540" s="48">
        <f t="shared" si="8"/>
        <v>27397029.020919967</v>
      </c>
      <c r="N540" s="50">
        <f t="shared" si="6"/>
        <v>30.5451486968343</v>
      </c>
      <c r="O540" s="50"/>
    </row>
    <row r="541" spans="3:15" x14ac:dyDescent="0.25">
      <c r="C541" s="27">
        <f t="shared" si="9"/>
        <v>1020782</v>
      </c>
      <c r="D541" s="62">
        <f t="shared" si="9"/>
        <v>2780132.9</v>
      </c>
      <c r="E541" s="54">
        <f t="shared" si="9"/>
        <v>1592.6295343776671</v>
      </c>
      <c r="G541" s="48">
        <f t="shared" si="8"/>
        <v>27397029.020919967</v>
      </c>
      <c r="N541" s="50">
        <f t="shared" si="6"/>
        <v>30.5451486968343</v>
      </c>
      <c r="O541" s="50"/>
    </row>
    <row r="542" spans="3:15" x14ac:dyDescent="0.25">
      <c r="C542" s="27">
        <f t="shared" si="9"/>
        <v>1020782</v>
      </c>
      <c r="D542" s="62">
        <f t="shared" si="9"/>
        <v>2780132.9</v>
      </c>
      <c r="E542" s="54">
        <f t="shared" si="9"/>
        <v>1592.6295343776671</v>
      </c>
      <c r="G542" s="48">
        <f t="shared" si="8"/>
        <v>27397029.020919967</v>
      </c>
      <c r="N542" s="50">
        <f t="shared" si="6"/>
        <v>30.5451486968343</v>
      </c>
      <c r="O542" s="50"/>
    </row>
    <row r="543" spans="3:15" x14ac:dyDescent="0.25">
      <c r="C543" s="27">
        <f t="shared" si="9"/>
        <v>1020782</v>
      </c>
      <c r="D543" s="62">
        <f t="shared" si="9"/>
        <v>2780132.9</v>
      </c>
      <c r="E543" s="54">
        <f t="shared" si="9"/>
        <v>1592.6295343776671</v>
      </c>
      <c r="G543" s="48">
        <f t="shared" si="8"/>
        <v>27397029.020919967</v>
      </c>
      <c r="N543" s="50">
        <f t="shared" si="6"/>
        <v>30.5451486968343</v>
      </c>
      <c r="O543" s="50"/>
    </row>
    <row r="544" spans="3:15" x14ac:dyDescent="0.25">
      <c r="C544" s="27">
        <f t="shared" si="9"/>
        <v>1020782</v>
      </c>
      <c r="D544" s="62">
        <f t="shared" si="9"/>
        <v>2780132.9</v>
      </c>
      <c r="E544" s="54">
        <f t="shared" si="9"/>
        <v>1592.6295343776671</v>
      </c>
      <c r="G544" s="48">
        <f t="shared" si="8"/>
        <v>27397029.020919967</v>
      </c>
      <c r="N544" s="50">
        <f t="shared" si="6"/>
        <v>30.5451486968343</v>
      </c>
      <c r="O544" s="50"/>
    </row>
    <row r="545" spans="3:15" x14ac:dyDescent="0.25">
      <c r="C545" s="27">
        <f t="shared" si="9"/>
        <v>1020782</v>
      </c>
      <c r="D545" s="62">
        <f t="shared" si="9"/>
        <v>2780132.9</v>
      </c>
      <c r="E545" s="54">
        <f t="shared" si="9"/>
        <v>1592.6295343776671</v>
      </c>
      <c r="G545" s="48">
        <f t="shared" si="8"/>
        <v>27397029.020919967</v>
      </c>
      <c r="N545" s="50">
        <f t="shared" si="6"/>
        <v>30.5451486968343</v>
      </c>
      <c r="O545" s="50"/>
    </row>
    <row r="546" spans="3:15" x14ac:dyDescent="0.25">
      <c r="C546" s="27">
        <f t="shared" si="9"/>
        <v>1020782</v>
      </c>
      <c r="D546" s="62">
        <f t="shared" si="9"/>
        <v>2780132.9</v>
      </c>
      <c r="E546" s="54">
        <f t="shared" si="9"/>
        <v>1592.6295343776671</v>
      </c>
      <c r="G546" s="48">
        <f t="shared" si="8"/>
        <v>27397029.020919967</v>
      </c>
      <c r="N546" s="50">
        <f t="shared" si="6"/>
        <v>30.5451486968343</v>
      </c>
      <c r="O546" s="50"/>
    </row>
    <row r="547" spans="3:15" x14ac:dyDescent="0.25">
      <c r="C547" s="27">
        <f t="shared" si="9"/>
        <v>1020782</v>
      </c>
      <c r="D547" s="62">
        <f t="shared" si="9"/>
        <v>2780132.9</v>
      </c>
      <c r="E547" s="54">
        <f t="shared" si="9"/>
        <v>1592.6295343776671</v>
      </c>
      <c r="G547" s="48">
        <f t="shared" si="8"/>
        <v>27397029.020919967</v>
      </c>
      <c r="N547" s="50">
        <f t="shared" si="6"/>
        <v>30.5451486968343</v>
      </c>
      <c r="O547" s="50"/>
    </row>
    <row r="548" spans="3:15" x14ac:dyDescent="0.25">
      <c r="C548" s="27">
        <f t="shared" ref="C548:E563" si="10">C547</f>
        <v>1020782</v>
      </c>
      <c r="D548" s="62">
        <f t="shared" si="10"/>
        <v>2780132.9</v>
      </c>
      <c r="E548" s="54">
        <f t="shared" si="10"/>
        <v>1592.6295343776671</v>
      </c>
      <c r="G548" s="48">
        <f t="shared" si="8"/>
        <v>27397029.020919967</v>
      </c>
      <c r="N548" s="50">
        <f t="shared" si="6"/>
        <v>30.5451486968343</v>
      </c>
      <c r="O548" s="50"/>
    </row>
    <row r="549" spans="3:15" x14ac:dyDescent="0.25">
      <c r="C549" s="27">
        <f t="shared" si="10"/>
        <v>1020782</v>
      </c>
      <c r="D549" s="62">
        <f t="shared" si="10"/>
        <v>2780132.9</v>
      </c>
      <c r="E549" s="54">
        <f t="shared" si="10"/>
        <v>1592.6295343776671</v>
      </c>
      <c r="G549" s="48">
        <f t="shared" si="8"/>
        <v>27397029.020919967</v>
      </c>
      <c r="N549" s="50">
        <f t="shared" si="6"/>
        <v>30.5451486968343</v>
      </c>
      <c r="O549" s="50"/>
    </row>
    <row r="550" spans="3:15" x14ac:dyDescent="0.25">
      <c r="C550" s="27">
        <f t="shared" si="10"/>
        <v>1020782</v>
      </c>
      <c r="D550" s="62">
        <f t="shared" si="10"/>
        <v>2780132.9</v>
      </c>
      <c r="E550" s="54">
        <f t="shared" si="10"/>
        <v>1592.6295343776671</v>
      </c>
      <c r="G550" s="48">
        <f t="shared" si="8"/>
        <v>27397029.020919967</v>
      </c>
      <c r="N550" s="50">
        <f t="shared" si="6"/>
        <v>30.5451486968343</v>
      </c>
      <c r="O550" s="50"/>
    </row>
    <row r="551" spans="3:15" x14ac:dyDescent="0.25">
      <c r="C551" s="27">
        <f t="shared" si="10"/>
        <v>1020782</v>
      </c>
      <c r="D551" s="62">
        <f t="shared" si="10"/>
        <v>2780132.9</v>
      </c>
      <c r="E551" s="54">
        <f t="shared" si="10"/>
        <v>1592.6295343776671</v>
      </c>
      <c r="G551" s="48">
        <f t="shared" si="8"/>
        <v>27397029.020919967</v>
      </c>
      <c r="N551" s="50">
        <f t="shared" si="6"/>
        <v>30.5451486968343</v>
      </c>
      <c r="O551" s="50"/>
    </row>
    <row r="552" spans="3:15" x14ac:dyDescent="0.25">
      <c r="C552" s="27">
        <f t="shared" si="10"/>
        <v>1020782</v>
      </c>
      <c r="D552" s="62">
        <f t="shared" si="10"/>
        <v>2780132.9</v>
      </c>
      <c r="E552" s="54">
        <f t="shared" si="10"/>
        <v>1592.6295343776671</v>
      </c>
      <c r="G552" s="48">
        <f t="shared" si="8"/>
        <v>27397029.020919967</v>
      </c>
      <c r="N552" s="50">
        <f t="shared" si="6"/>
        <v>30.5451486968343</v>
      </c>
      <c r="O552" s="50"/>
    </row>
    <row r="553" spans="3:15" x14ac:dyDescent="0.25">
      <c r="C553" s="27">
        <f t="shared" si="10"/>
        <v>1020782</v>
      </c>
      <c r="D553" s="62">
        <f t="shared" si="10"/>
        <v>2780132.9</v>
      </c>
      <c r="E553" s="54">
        <f t="shared" si="10"/>
        <v>1592.6295343776671</v>
      </c>
      <c r="G553" s="48">
        <f t="shared" si="8"/>
        <v>27397029.020919967</v>
      </c>
      <c r="N553" s="50">
        <f t="shared" si="6"/>
        <v>30.5451486968343</v>
      </c>
      <c r="O553" s="50"/>
    </row>
    <row r="554" spans="3:15" x14ac:dyDescent="0.25">
      <c r="C554" s="27">
        <f t="shared" si="10"/>
        <v>1020782</v>
      </c>
      <c r="D554" s="62">
        <f t="shared" si="10"/>
        <v>2780132.9</v>
      </c>
      <c r="E554" s="54">
        <f t="shared" si="10"/>
        <v>1592.6295343776671</v>
      </c>
      <c r="G554" s="48">
        <f t="shared" si="8"/>
        <v>27397029.020919967</v>
      </c>
      <c r="N554" s="50">
        <f t="shared" si="6"/>
        <v>30.5451486968343</v>
      </c>
      <c r="O554" s="50"/>
    </row>
    <row r="555" spans="3:15" x14ac:dyDescent="0.25">
      <c r="C555" s="27">
        <f t="shared" si="10"/>
        <v>1020782</v>
      </c>
      <c r="D555" s="62">
        <f t="shared" si="10"/>
        <v>2780132.9</v>
      </c>
      <c r="E555" s="54">
        <f t="shared" si="10"/>
        <v>1592.6295343776671</v>
      </c>
      <c r="G555" s="48">
        <f t="shared" si="8"/>
        <v>27397029.020919967</v>
      </c>
      <c r="N555" s="50">
        <f t="shared" si="6"/>
        <v>30.5451486968343</v>
      </c>
      <c r="O555" s="50"/>
    </row>
    <row r="556" spans="3:15" x14ac:dyDescent="0.25">
      <c r="C556" s="27">
        <f t="shared" si="10"/>
        <v>1020782</v>
      </c>
      <c r="D556" s="62">
        <f t="shared" si="10"/>
        <v>2780132.9</v>
      </c>
      <c r="E556" s="54">
        <f t="shared" si="10"/>
        <v>1592.6295343776671</v>
      </c>
      <c r="G556" s="48">
        <f t="shared" si="8"/>
        <v>27397029.020919967</v>
      </c>
      <c r="N556" s="50">
        <f t="shared" si="6"/>
        <v>30.5451486968343</v>
      </c>
      <c r="O556" s="50"/>
    </row>
    <row r="557" spans="3:15" x14ac:dyDescent="0.25">
      <c r="C557" s="27">
        <f t="shared" si="10"/>
        <v>1020782</v>
      </c>
      <c r="D557" s="62">
        <f t="shared" si="10"/>
        <v>2780132.9</v>
      </c>
      <c r="E557" s="54">
        <f t="shared" si="10"/>
        <v>1592.6295343776671</v>
      </c>
      <c r="G557" s="48">
        <f t="shared" si="8"/>
        <v>27397029.020919967</v>
      </c>
      <c r="N557" s="50">
        <f t="shared" si="6"/>
        <v>30.5451486968343</v>
      </c>
      <c r="O557" s="50"/>
    </row>
    <row r="558" spans="3:15" x14ac:dyDescent="0.25">
      <c r="C558" s="27">
        <f t="shared" si="10"/>
        <v>1020782</v>
      </c>
      <c r="D558" s="62">
        <f t="shared" si="10"/>
        <v>2780132.9</v>
      </c>
      <c r="E558" s="54">
        <f t="shared" si="10"/>
        <v>1592.6295343776671</v>
      </c>
      <c r="G558" s="48">
        <f t="shared" si="8"/>
        <v>27397029.020919967</v>
      </c>
      <c r="N558" s="50">
        <f t="shared" si="6"/>
        <v>30.5451486968343</v>
      </c>
      <c r="O558" s="50"/>
    </row>
    <row r="559" spans="3:15" x14ac:dyDescent="0.25">
      <c r="C559" s="27">
        <f t="shared" si="10"/>
        <v>1020782</v>
      </c>
      <c r="D559" s="62">
        <f t="shared" si="10"/>
        <v>2780132.9</v>
      </c>
      <c r="E559" s="54">
        <f t="shared" si="10"/>
        <v>1592.6295343776671</v>
      </c>
      <c r="G559" s="48">
        <f t="shared" si="8"/>
        <v>27397029.020919967</v>
      </c>
      <c r="N559" s="50">
        <f t="shared" si="6"/>
        <v>30.5451486968343</v>
      </c>
      <c r="O559" s="50"/>
    </row>
    <row r="560" spans="3:15" x14ac:dyDescent="0.25">
      <c r="C560" s="27">
        <f t="shared" si="10"/>
        <v>1020782</v>
      </c>
      <c r="D560" s="62">
        <f t="shared" si="10"/>
        <v>2780132.9</v>
      </c>
      <c r="E560" s="54">
        <f t="shared" si="10"/>
        <v>1592.6295343776671</v>
      </c>
      <c r="G560" s="48">
        <f t="shared" si="8"/>
        <v>27397029.020919967</v>
      </c>
      <c r="N560" s="50">
        <f t="shared" si="6"/>
        <v>30.5451486968343</v>
      </c>
      <c r="O560" s="50"/>
    </row>
    <row r="561" spans="3:15" x14ac:dyDescent="0.25">
      <c r="C561" s="27">
        <f t="shared" si="10"/>
        <v>1020782</v>
      </c>
      <c r="D561" s="62">
        <f t="shared" si="10"/>
        <v>2780132.9</v>
      </c>
      <c r="E561" s="54">
        <f t="shared" si="10"/>
        <v>1592.6295343776671</v>
      </c>
      <c r="G561" s="48">
        <f t="shared" si="8"/>
        <v>27397029.020919967</v>
      </c>
      <c r="N561" s="50">
        <f t="shared" si="6"/>
        <v>30.5451486968343</v>
      </c>
      <c r="O561" s="50"/>
    </row>
    <row r="562" spans="3:15" x14ac:dyDescent="0.25">
      <c r="C562" s="27">
        <f t="shared" si="10"/>
        <v>1020782</v>
      </c>
      <c r="D562" s="62">
        <f t="shared" si="10"/>
        <v>2780132.9</v>
      </c>
      <c r="E562" s="54">
        <f t="shared" si="10"/>
        <v>1592.6295343776671</v>
      </c>
      <c r="G562" s="48">
        <f t="shared" si="8"/>
        <v>27397029.020919967</v>
      </c>
      <c r="N562" s="50">
        <f t="shared" si="6"/>
        <v>30.5451486968343</v>
      </c>
      <c r="O562" s="50"/>
    </row>
    <row r="563" spans="3:15" x14ac:dyDescent="0.25">
      <c r="C563" s="27">
        <f t="shared" si="10"/>
        <v>1020782</v>
      </c>
      <c r="D563" s="62">
        <f t="shared" si="10"/>
        <v>2780132.9</v>
      </c>
      <c r="E563" s="54">
        <f t="shared" si="10"/>
        <v>1592.6295343776671</v>
      </c>
      <c r="G563" s="48">
        <f t="shared" si="8"/>
        <v>27397029.020919967</v>
      </c>
      <c r="N563" s="50">
        <f t="shared" si="6"/>
        <v>30.5451486968343</v>
      </c>
      <c r="O563" s="50"/>
    </row>
    <row r="564" spans="3:15" x14ac:dyDescent="0.25">
      <c r="C564" s="27">
        <f t="shared" ref="C564:E579" si="11">C563</f>
        <v>1020782</v>
      </c>
      <c r="D564" s="62">
        <f t="shared" si="11"/>
        <v>2780132.9</v>
      </c>
      <c r="E564" s="54">
        <f t="shared" si="11"/>
        <v>1592.6295343776671</v>
      </c>
      <c r="G564" s="48">
        <f t="shared" si="8"/>
        <v>27397029.020919967</v>
      </c>
      <c r="N564" s="50">
        <f t="shared" si="6"/>
        <v>30.5451486968343</v>
      </c>
      <c r="O564" s="50"/>
    </row>
    <row r="565" spans="3:15" x14ac:dyDescent="0.25">
      <c r="C565" s="27">
        <f t="shared" si="11"/>
        <v>1020782</v>
      </c>
      <c r="D565" s="62">
        <f t="shared" si="11"/>
        <v>2780132.9</v>
      </c>
      <c r="E565" s="54">
        <f t="shared" si="11"/>
        <v>1592.6295343776671</v>
      </c>
      <c r="G565" s="48">
        <f t="shared" si="8"/>
        <v>27397029.020919967</v>
      </c>
      <c r="N565" s="50">
        <f t="shared" si="6"/>
        <v>30.5451486968343</v>
      </c>
      <c r="O565" s="50"/>
    </row>
    <row r="566" spans="3:15" x14ac:dyDescent="0.25">
      <c r="C566" s="27">
        <f t="shared" si="11"/>
        <v>1020782</v>
      </c>
      <c r="D566" s="62">
        <f t="shared" si="11"/>
        <v>2780132.9</v>
      </c>
      <c r="E566" s="54">
        <f t="shared" si="11"/>
        <v>1592.6295343776671</v>
      </c>
      <c r="G566" s="48">
        <f t="shared" si="8"/>
        <v>27397029.020919967</v>
      </c>
      <c r="N566" s="50">
        <f t="shared" si="6"/>
        <v>30.5451486968343</v>
      </c>
      <c r="O566" s="50"/>
    </row>
    <row r="567" spans="3:15" x14ac:dyDescent="0.25">
      <c r="C567" s="27">
        <f t="shared" si="11"/>
        <v>1020782</v>
      </c>
      <c r="D567" s="62">
        <f t="shared" si="11"/>
        <v>2780132.9</v>
      </c>
      <c r="E567" s="54">
        <f t="shared" si="11"/>
        <v>1592.6295343776671</v>
      </c>
      <c r="G567" s="48">
        <f t="shared" si="8"/>
        <v>27397029.020919967</v>
      </c>
      <c r="N567" s="50">
        <f t="shared" si="6"/>
        <v>30.5451486968343</v>
      </c>
      <c r="O567" s="50"/>
    </row>
    <row r="568" spans="3:15" x14ac:dyDescent="0.25">
      <c r="C568" s="27">
        <f t="shared" si="11"/>
        <v>1020782</v>
      </c>
      <c r="D568" s="62">
        <f t="shared" si="11"/>
        <v>2780132.9</v>
      </c>
      <c r="E568" s="54">
        <f t="shared" si="11"/>
        <v>1592.6295343776671</v>
      </c>
      <c r="G568" s="48">
        <f t="shared" si="8"/>
        <v>27397029.020919967</v>
      </c>
      <c r="N568" s="50">
        <f t="shared" si="6"/>
        <v>30.5451486968343</v>
      </c>
      <c r="O568" s="50"/>
    </row>
    <row r="569" spans="3:15" x14ac:dyDescent="0.25">
      <c r="C569" s="27">
        <f t="shared" si="11"/>
        <v>1020782</v>
      </c>
      <c r="D569" s="62">
        <f t="shared" si="11"/>
        <v>2780132.9</v>
      </c>
      <c r="E569" s="54">
        <f t="shared" si="11"/>
        <v>1592.6295343776671</v>
      </c>
      <c r="G569" s="48">
        <f t="shared" si="8"/>
        <v>27397029.020919967</v>
      </c>
      <c r="N569" s="50">
        <f t="shared" si="6"/>
        <v>30.5451486968343</v>
      </c>
      <c r="O569" s="50"/>
    </row>
    <row r="570" spans="3:15" x14ac:dyDescent="0.25">
      <c r="C570" s="27">
        <f t="shared" si="11"/>
        <v>1020782</v>
      </c>
      <c r="D570" s="62">
        <f t="shared" si="11"/>
        <v>2780132.9</v>
      </c>
      <c r="E570" s="54">
        <f t="shared" si="11"/>
        <v>1592.6295343776671</v>
      </c>
      <c r="G570" s="48">
        <f t="shared" si="8"/>
        <v>27397029.020919967</v>
      </c>
      <c r="N570" s="50">
        <f t="shared" si="6"/>
        <v>30.5451486968343</v>
      </c>
      <c r="O570" s="50"/>
    </row>
    <row r="571" spans="3:15" x14ac:dyDescent="0.25">
      <c r="C571" s="27">
        <f t="shared" si="11"/>
        <v>1020782</v>
      </c>
      <c r="D571" s="62">
        <f t="shared" si="11"/>
        <v>2780132.9</v>
      </c>
      <c r="E571" s="54">
        <f t="shared" si="11"/>
        <v>1592.6295343776671</v>
      </c>
      <c r="G571" s="48">
        <f t="shared" si="8"/>
        <v>27397029.020919967</v>
      </c>
      <c r="N571" s="50">
        <f t="shared" si="6"/>
        <v>30.5451486968343</v>
      </c>
      <c r="O571" s="50"/>
    </row>
    <row r="572" spans="3:15" x14ac:dyDescent="0.25">
      <c r="C572" s="27">
        <f t="shared" si="11"/>
        <v>1020782</v>
      </c>
      <c r="D572" s="62">
        <f t="shared" si="11"/>
        <v>2780132.9</v>
      </c>
      <c r="E572" s="54">
        <f t="shared" si="11"/>
        <v>1592.6295343776671</v>
      </c>
      <c r="G572" s="48">
        <f t="shared" si="8"/>
        <v>27397029.020919967</v>
      </c>
      <c r="N572" s="50">
        <f t="shared" si="6"/>
        <v>30.5451486968343</v>
      </c>
      <c r="O572" s="50"/>
    </row>
    <row r="573" spans="3:15" x14ac:dyDescent="0.25">
      <c r="C573" s="27">
        <f t="shared" si="11"/>
        <v>1020782</v>
      </c>
      <c r="D573" s="62">
        <f t="shared" si="11"/>
        <v>2780132.9</v>
      </c>
      <c r="E573" s="54">
        <f t="shared" si="11"/>
        <v>1592.6295343776671</v>
      </c>
      <c r="G573" s="48">
        <f t="shared" si="8"/>
        <v>27397029.020919967</v>
      </c>
      <c r="N573" s="50">
        <f t="shared" si="6"/>
        <v>30.5451486968343</v>
      </c>
      <c r="O573" s="50"/>
    </row>
    <row r="574" spans="3:15" x14ac:dyDescent="0.25">
      <c r="C574" s="27">
        <f t="shared" si="11"/>
        <v>1020782</v>
      </c>
      <c r="D574" s="62">
        <f t="shared" si="11"/>
        <v>2780132.9</v>
      </c>
      <c r="E574" s="54">
        <f t="shared" si="11"/>
        <v>1592.6295343776671</v>
      </c>
      <c r="G574" s="48">
        <f t="shared" si="8"/>
        <v>27397029.020919967</v>
      </c>
      <c r="N574" s="50">
        <f t="shared" si="6"/>
        <v>30.5451486968343</v>
      </c>
      <c r="O574" s="50"/>
    </row>
    <row r="575" spans="3:15" x14ac:dyDescent="0.25">
      <c r="C575" s="27">
        <f t="shared" si="11"/>
        <v>1020782</v>
      </c>
      <c r="D575" s="62">
        <f t="shared" si="11"/>
        <v>2780132.9</v>
      </c>
      <c r="E575" s="54">
        <f t="shared" si="11"/>
        <v>1592.6295343776671</v>
      </c>
      <c r="G575" s="48">
        <f t="shared" si="8"/>
        <v>27397029.020919967</v>
      </c>
      <c r="N575" s="50">
        <f t="shared" si="6"/>
        <v>30.5451486968343</v>
      </c>
      <c r="O575" s="50"/>
    </row>
    <row r="576" spans="3:15" x14ac:dyDescent="0.25">
      <c r="C576" s="27">
        <f t="shared" si="11"/>
        <v>1020782</v>
      </c>
      <c r="D576" s="62">
        <f t="shared" si="11"/>
        <v>2780132.9</v>
      </c>
      <c r="E576" s="54">
        <f t="shared" si="11"/>
        <v>1592.6295343776671</v>
      </c>
      <c r="G576" s="48">
        <f t="shared" si="8"/>
        <v>27397029.020919967</v>
      </c>
      <c r="N576" s="50">
        <f t="shared" si="6"/>
        <v>30.5451486968343</v>
      </c>
      <c r="O576" s="50"/>
    </row>
    <row r="577" spans="3:15" x14ac:dyDescent="0.25">
      <c r="C577" s="27">
        <f t="shared" si="11"/>
        <v>1020782</v>
      </c>
      <c r="D577" s="62">
        <f t="shared" si="11"/>
        <v>2780132.9</v>
      </c>
      <c r="E577" s="54">
        <f t="shared" si="11"/>
        <v>1592.6295343776671</v>
      </c>
      <c r="G577" s="48">
        <f t="shared" si="8"/>
        <v>27397029.020919967</v>
      </c>
      <c r="N577" s="50">
        <f t="shared" si="6"/>
        <v>30.5451486968343</v>
      </c>
      <c r="O577" s="50"/>
    </row>
    <row r="578" spans="3:15" x14ac:dyDescent="0.25">
      <c r="C578" s="27">
        <f t="shared" si="11"/>
        <v>1020782</v>
      </c>
      <c r="D578" s="62">
        <f t="shared" si="11"/>
        <v>2780132.9</v>
      </c>
      <c r="E578" s="54">
        <f t="shared" si="11"/>
        <v>1592.6295343776671</v>
      </c>
      <c r="G578" s="48">
        <f t="shared" si="8"/>
        <v>27397029.020919967</v>
      </c>
      <c r="N578" s="50">
        <f t="shared" si="6"/>
        <v>30.5451486968343</v>
      </c>
      <c r="O578" s="50"/>
    </row>
    <row r="579" spans="3:15" x14ac:dyDescent="0.25">
      <c r="C579" s="27">
        <f t="shared" si="11"/>
        <v>1020782</v>
      </c>
      <c r="D579" s="62">
        <f t="shared" si="11"/>
        <v>2780132.9</v>
      </c>
      <c r="E579" s="54">
        <f t="shared" si="11"/>
        <v>1592.6295343776671</v>
      </c>
      <c r="G579" s="48">
        <f t="shared" si="8"/>
        <v>27397029.020919967</v>
      </c>
      <c r="N579" s="50">
        <f t="shared" ref="N579:N642" si="12">N578</f>
        <v>30.5451486968343</v>
      </c>
      <c r="O579" s="50"/>
    </row>
    <row r="580" spans="3:15" x14ac:dyDescent="0.25">
      <c r="C580" s="27">
        <f t="shared" ref="C580:E595" si="13">C579</f>
        <v>1020782</v>
      </c>
      <c r="D580" s="62">
        <f t="shared" si="13"/>
        <v>2780132.9</v>
      </c>
      <c r="E580" s="54">
        <f t="shared" si="13"/>
        <v>1592.6295343776671</v>
      </c>
      <c r="G580" s="48">
        <f t="shared" ref="G580:G643" si="14">G579</f>
        <v>27397029.020919967</v>
      </c>
      <c r="N580" s="50">
        <f t="shared" si="12"/>
        <v>30.5451486968343</v>
      </c>
      <c r="O580" s="50"/>
    </row>
    <row r="581" spans="3:15" x14ac:dyDescent="0.25">
      <c r="C581" s="27">
        <f t="shared" si="13"/>
        <v>1020782</v>
      </c>
      <c r="D581" s="62">
        <f t="shared" si="13"/>
        <v>2780132.9</v>
      </c>
      <c r="E581" s="54">
        <f t="shared" si="13"/>
        <v>1592.6295343776671</v>
      </c>
      <c r="G581" s="48">
        <f t="shared" si="14"/>
        <v>27397029.020919967</v>
      </c>
      <c r="N581" s="50">
        <f t="shared" si="12"/>
        <v>30.5451486968343</v>
      </c>
      <c r="O581" s="50"/>
    </row>
    <row r="582" spans="3:15" x14ac:dyDescent="0.25">
      <c r="C582" s="27">
        <f t="shared" si="13"/>
        <v>1020782</v>
      </c>
      <c r="D582" s="62">
        <f t="shared" si="13"/>
        <v>2780132.9</v>
      </c>
      <c r="E582" s="54">
        <f t="shared" si="13"/>
        <v>1592.6295343776671</v>
      </c>
      <c r="G582" s="48">
        <f t="shared" si="14"/>
        <v>27397029.020919967</v>
      </c>
      <c r="N582" s="50">
        <f t="shared" si="12"/>
        <v>30.5451486968343</v>
      </c>
      <c r="O582" s="50"/>
    </row>
    <row r="583" spans="3:15" x14ac:dyDescent="0.25">
      <c r="C583" s="27">
        <f t="shared" si="13"/>
        <v>1020782</v>
      </c>
      <c r="D583" s="62">
        <f t="shared" si="13"/>
        <v>2780132.9</v>
      </c>
      <c r="E583" s="54">
        <f t="shared" si="13"/>
        <v>1592.6295343776671</v>
      </c>
      <c r="G583" s="48">
        <f t="shared" si="14"/>
        <v>27397029.020919967</v>
      </c>
      <c r="N583" s="50">
        <f t="shared" si="12"/>
        <v>30.5451486968343</v>
      </c>
      <c r="O583" s="50"/>
    </row>
    <row r="584" spans="3:15" x14ac:dyDescent="0.25">
      <c r="C584" s="27">
        <f t="shared" si="13"/>
        <v>1020782</v>
      </c>
      <c r="D584" s="62">
        <f t="shared" si="13"/>
        <v>2780132.9</v>
      </c>
      <c r="E584" s="54">
        <f t="shared" si="13"/>
        <v>1592.6295343776671</v>
      </c>
      <c r="G584" s="48">
        <f t="shared" si="14"/>
        <v>27397029.020919967</v>
      </c>
      <c r="N584" s="50">
        <f t="shared" si="12"/>
        <v>30.5451486968343</v>
      </c>
      <c r="O584" s="50"/>
    </row>
    <row r="585" spans="3:15" x14ac:dyDescent="0.25">
      <c r="C585" s="27">
        <f t="shared" si="13"/>
        <v>1020782</v>
      </c>
      <c r="D585" s="62">
        <f t="shared" si="13"/>
        <v>2780132.9</v>
      </c>
      <c r="E585" s="54">
        <f t="shared" si="13"/>
        <v>1592.6295343776671</v>
      </c>
      <c r="G585" s="48">
        <f t="shared" si="14"/>
        <v>27397029.020919967</v>
      </c>
      <c r="N585" s="50">
        <f t="shared" si="12"/>
        <v>30.5451486968343</v>
      </c>
      <c r="O585" s="50"/>
    </row>
    <row r="586" spans="3:15" x14ac:dyDescent="0.25">
      <c r="C586" s="27">
        <f t="shared" si="13"/>
        <v>1020782</v>
      </c>
      <c r="D586" s="62">
        <f t="shared" si="13"/>
        <v>2780132.9</v>
      </c>
      <c r="E586" s="54">
        <f t="shared" si="13"/>
        <v>1592.6295343776671</v>
      </c>
      <c r="G586" s="48">
        <f t="shared" si="14"/>
        <v>27397029.020919967</v>
      </c>
      <c r="N586" s="50">
        <f t="shared" si="12"/>
        <v>30.5451486968343</v>
      </c>
      <c r="O586" s="50"/>
    </row>
    <row r="587" spans="3:15" x14ac:dyDescent="0.25">
      <c r="C587" s="27">
        <f t="shared" si="13"/>
        <v>1020782</v>
      </c>
      <c r="D587" s="62">
        <f t="shared" si="13"/>
        <v>2780132.9</v>
      </c>
      <c r="E587" s="54">
        <f t="shared" si="13"/>
        <v>1592.6295343776671</v>
      </c>
      <c r="G587" s="48">
        <f t="shared" si="14"/>
        <v>27397029.020919967</v>
      </c>
      <c r="N587" s="50">
        <f t="shared" si="12"/>
        <v>30.5451486968343</v>
      </c>
      <c r="O587" s="50"/>
    </row>
    <row r="588" spans="3:15" x14ac:dyDescent="0.25">
      <c r="C588" s="27">
        <f t="shared" si="13"/>
        <v>1020782</v>
      </c>
      <c r="D588" s="62">
        <f t="shared" si="13"/>
        <v>2780132.9</v>
      </c>
      <c r="E588" s="54">
        <f t="shared" si="13"/>
        <v>1592.6295343776671</v>
      </c>
      <c r="G588" s="48">
        <f t="shared" si="14"/>
        <v>27397029.020919967</v>
      </c>
      <c r="N588" s="50">
        <f t="shared" si="12"/>
        <v>30.5451486968343</v>
      </c>
      <c r="O588" s="50"/>
    </row>
    <row r="589" spans="3:15" x14ac:dyDescent="0.25">
      <c r="C589" s="27">
        <f t="shared" si="13"/>
        <v>1020782</v>
      </c>
      <c r="D589" s="62">
        <f t="shared" si="13"/>
        <v>2780132.9</v>
      </c>
      <c r="E589" s="54">
        <f t="shared" si="13"/>
        <v>1592.6295343776671</v>
      </c>
      <c r="G589" s="48">
        <f t="shared" si="14"/>
        <v>27397029.020919967</v>
      </c>
      <c r="N589" s="50">
        <f t="shared" si="12"/>
        <v>30.5451486968343</v>
      </c>
      <c r="O589" s="50"/>
    </row>
    <row r="590" spans="3:15" x14ac:dyDescent="0.25">
      <c r="C590" s="27">
        <f t="shared" si="13"/>
        <v>1020782</v>
      </c>
      <c r="D590" s="62">
        <f t="shared" si="13"/>
        <v>2780132.9</v>
      </c>
      <c r="E590" s="54">
        <f t="shared" si="13"/>
        <v>1592.6295343776671</v>
      </c>
      <c r="G590" s="48">
        <f t="shared" si="14"/>
        <v>27397029.020919967</v>
      </c>
      <c r="N590" s="50">
        <f t="shared" si="12"/>
        <v>30.5451486968343</v>
      </c>
      <c r="O590" s="50"/>
    </row>
    <row r="591" spans="3:15" x14ac:dyDescent="0.25">
      <c r="C591" s="27">
        <f t="shared" si="13"/>
        <v>1020782</v>
      </c>
      <c r="D591" s="62">
        <f t="shared" si="13"/>
        <v>2780132.9</v>
      </c>
      <c r="E591" s="54">
        <f t="shared" si="13"/>
        <v>1592.6295343776671</v>
      </c>
      <c r="G591" s="48">
        <f t="shared" si="14"/>
        <v>27397029.020919967</v>
      </c>
      <c r="N591" s="50">
        <f t="shared" si="12"/>
        <v>30.5451486968343</v>
      </c>
      <c r="O591" s="50"/>
    </row>
    <row r="592" spans="3:15" x14ac:dyDescent="0.25">
      <c r="C592" s="27">
        <f t="shared" si="13"/>
        <v>1020782</v>
      </c>
      <c r="D592" s="62">
        <f t="shared" si="13"/>
        <v>2780132.9</v>
      </c>
      <c r="E592" s="54">
        <f t="shared" si="13"/>
        <v>1592.6295343776671</v>
      </c>
      <c r="G592" s="48">
        <f t="shared" si="14"/>
        <v>27397029.020919967</v>
      </c>
      <c r="N592" s="50">
        <f t="shared" si="12"/>
        <v>30.5451486968343</v>
      </c>
      <c r="O592" s="50"/>
    </row>
    <row r="593" spans="3:15" x14ac:dyDescent="0.25">
      <c r="C593" s="27">
        <f t="shared" si="13"/>
        <v>1020782</v>
      </c>
      <c r="D593" s="62">
        <f t="shared" si="13"/>
        <v>2780132.9</v>
      </c>
      <c r="E593" s="54">
        <f t="shared" si="13"/>
        <v>1592.6295343776671</v>
      </c>
      <c r="G593" s="48">
        <f t="shared" si="14"/>
        <v>27397029.020919967</v>
      </c>
      <c r="N593" s="50">
        <f t="shared" si="12"/>
        <v>30.5451486968343</v>
      </c>
      <c r="O593" s="50"/>
    </row>
    <row r="594" spans="3:15" x14ac:dyDescent="0.25">
      <c r="C594" s="27">
        <f t="shared" si="13"/>
        <v>1020782</v>
      </c>
      <c r="D594" s="62">
        <f t="shared" si="13"/>
        <v>2780132.9</v>
      </c>
      <c r="E594" s="54">
        <f t="shared" si="13"/>
        <v>1592.6295343776671</v>
      </c>
      <c r="G594" s="48">
        <f t="shared" si="14"/>
        <v>27397029.020919967</v>
      </c>
      <c r="N594" s="50">
        <f t="shared" si="12"/>
        <v>30.5451486968343</v>
      </c>
      <c r="O594" s="50"/>
    </row>
    <row r="595" spans="3:15" x14ac:dyDescent="0.25">
      <c r="C595" s="27">
        <f t="shared" si="13"/>
        <v>1020782</v>
      </c>
      <c r="D595" s="62">
        <f t="shared" si="13"/>
        <v>2780132.9</v>
      </c>
      <c r="E595" s="54">
        <f t="shared" si="13"/>
        <v>1592.6295343776671</v>
      </c>
      <c r="G595" s="48">
        <f t="shared" si="14"/>
        <v>27397029.020919967</v>
      </c>
      <c r="N595" s="50">
        <f t="shared" si="12"/>
        <v>30.5451486968343</v>
      </c>
      <c r="O595" s="50"/>
    </row>
    <row r="596" spans="3:15" x14ac:dyDescent="0.25">
      <c r="C596" s="27">
        <f t="shared" ref="C596:E611" si="15">C595</f>
        <v>1020782</v>
      </c>
      <c r="D596" s="62">
        <f t="shared" si="15"/>
        <v>2780132.9</v>
      </c>
      <c r="E596" s="54">
        <f t="shared" si="15"/>
        <v>1592.6295343776671</v>
      </c>
      <c r="G596" s="48">
        <f t="shared" si="14"/>
        <v>27397029.020919967</v>
      </c>
      <c r="N596" s="50">
        <f t="shared" si="12"/>
        <v>30.5451486968343</v>
      </c>
      <c r="O596" s="50"/>
    </row>
    <row r="597" spans="3:15" x14ac:dyDescent="0.25">
      <c r="C597" s="27">
        <f t="shared" si="15"/>
        <v>1020782</v>
      </c>
      <c r="D597" s="62">
        <f t="shared" si="15"/>
        <v>2780132.9</v>
      </c>
      <c r="E597" s="54">
        <f t="shared" si="15"/>
        <v>1592.6295343776671</v>
      </c>
      <c r="G597" s="48">
        <f t="shared" si="14"/>
        <v>27397029.020919967</v>
      </c>
      <c r="N597" s="50">
        <f t="shared" si="12"/>
        <v>30.5451486968343</v>
      </c>
      <c r="O597" s="50"/>
    </row>
    <row r="598" spans="3:15" x14ac:dyDescent="0.25">
      <c r="C598" s="27">
        <f t="shared" si="15"/>
        <v>1020782</v>
      </c>
      <c r="D598" s="62">
        <f t="shared" si="15"/>
        <v>2780132.9</v>
      </c>
      <c r="E598" s="54">
        <f t="shared" si="15"/>
        <v>1592.6295343776671</v>
      </c>
      <c r="G598" s="48">
        <f t="shared" si="14"/>
        <v>27397029.020919967</v>
      </c>
      <c r="N598" s="50">
        <f t="shared" si="12"/>
        <v>30.5451486968343</v>
      </c>
      <c r="O598" s="50"/>
    </row>
    <row r="599" spans="3:15" x14ac:dyDescent="0.25">
      <c r="C599" s="27">
        <f t="shared" si="15"/>
        <v>1020782</v>
      </c>
      <c r="D599" s="62">
        <f t="shared" si="15"/>
        <v>2780132.9</v>
      </c>
      <c r="E599" s="54">
        <f t="shared" si="15"/>
        <v>1592.6295343776671</v>
      </c>
      <c r="G599" s="48">
        <f t="shared" si="14"/>
        <v>27397029.020919967</v>
      </c>
      <c r="N599" s="50">
        <f t="shared" si="12"/>
        <v>30.5451486968343</v>
      </c>
      <c r="O599" s="50"/>
    </row>
    <row r="600" spans="3:15" x14ac:dyDescent="0.25">
      <c r="C600" s="27">
        <f t="shared" si="15"/>
        <v>1020782</v>
      </c>
      <c r="D600" s="62">
        <f t="shared" si="15"/>
        <v>2780132.9</v>
      </c>
      <c r="E600" s="54">
        <f t="shared" si="15"/>
        <v>1592.6295343776671</v>
      </c>
      <c r="G600" s="48">
        <f t="shared" si="14"/>
        <v>27397029.020919967</v>
      </c>
      <c r="N600" s="50">
        <f t="shared" si="12"/>
        <v>30.5451486968343</v>
      </c>
      <c r="O600" s="50"/>
    </row>
    <row r="601" spans="3:15" x14ac:dyDescent="0.25">
      <c r="C601" s="27">
        <f t="shared" si="15"/>
        <v>1020782</v>
      </c>
      <c r="D601" s="62">
        <f t="shared" si="15"/>
        <v>2780132.9</v>
      </c>
      <c r="E601" s="54">
        <f t="shared" si="15"/>
        <v>1592.6295343776671</v>
      </c>
      <c r="G601" s="48">
        <f t="shared" si="14"/>
        <v>27397029.020919967</v>
      </c>
      <c r="N601" s="50">
        <f t="shared" si="12"/>
        <v>30.5451486968343</v>
      </c>
      <c r="O601" s="50"/>
    </row>
    <row r="602" spans="3:15" x14ac:dyDescent="0.25">
      <c r="C602" s="27">
        <f t="shared" si="15"/>
        <v>1020782</v>
      </c>
      <c r="D602" s="62">
        <f t="shared" si="15"/>
        <v>2780132.9</v>
      </c>
      <c r="E602" s="54">
        <f t="shared" si="15"/>
        <v>1592.6295343776671</v>
      </c>
      <c r="G602" s="48">
        <f t="shared" si="14"/>
        <v>27397029.020919967</v>
      </c>
      <c r="N602" s="50">
        <f t="shared" si="12"/>
        <v>30.5451486968343</v>
      </c>
      <c r="O602" s="50"/>
    </row>
    <row r="603" spans="3:15" x14ac:dyDescent="0.25">
      <c r="C603" s="27">
        <f t="shared" si="15"/>
        <v>1020782</v>
      </c>
      <c r="D603" s="62">
        <f t="shared" si="15"/>
        <v>2780132.9</v>
      </c>
      <c r="E603" s="54">
        <f t="shared" si="15"/>
        <v>1592.6295343776671</v>
      </c>
      <c r="G603" s="48">
        <f t="shared" si="14"/>
        <v>27397029.020919967</v>
      </c>
      <c r="N603" s="50">
        <f t="shared" si="12"/>
        <v>30.5451486968343</v>
      </c>
      <c r="O603" s="50"/>
    </row>
    <row r="604" spans="3:15" x14ac:dyDescent="0.25">
      <c r="C604" s="27">
        <f t="shared" si="15"/>
        <v>1020782</v>
      </c>
      <c r="D604" s="62">
        <f t="shared" si="15"/>
        <v>2780132.9</v>
      </c>
      <c r="E604" s="54">
        <f t="shared" si="15"/>
        <v>1592.6295343776671</v>
      </c>
      <c r="G604" s="48">
        <f t="shared" si="14"/>
        <v>27397029.020919967</v>
      </c>
      <c r="N604" s="50">
        <f t="shared" si="12"/>
        <v>30.5451486968343</v>
      </c>
      <c r="O604" s="50"/>
    </row>
    <row r="605" spans="3:15" x14ac:dyDescent="0.25">
      <c r="C605" s="27">
        <f t="shared" si="15"/>
        <v>1020782</v>
      </c>
      <c r="D605" s="62">
        <f t="shared" si="15"/>
        <v>2780132.9</v>
      </c>
      <c r="E605" s="54">
        <f t="shared" si="15"/>
        <v>1592.6295343776671</v>
      </c>
      <c r="G605" s="48">
        <f t="shared" si="14"/>
        <v>27397029.020919967</v>
      </c>
      <c r="N605" s="50">
        <f t="shared" si="12"/>
        <v>30.5451486968343</v>
      </c>
      <c r="O605" s="50"/>
    </row>
    <row r="606" spans="3:15" x14ac:dyDescent="0.25">
      <c r="C606" s="27">
        <f t="shared" si="15"/>
        <v>1020782</v>
      </c>
      <c r="D606" s="62">
        <f t="shared" si="15"/>
        <v>2780132.9</v>
      </c>
      <c r="E606" s="54">
        <f t="shared" si="15"/>
        <v>1592.6295343776671</v>
      </c>
      <c r="G606" s="48">
        <f t="shared" si="14"/>
        <v>27397029.020919967</v>
      </c>
      <c r="N606" s="50">
        <f t="shared" si="12"/>
        <v>30.5451486968343</v>
      </c>
      <c r="O606" s="50"/>
    </row>
    <row r="607" spans="3:15" x14ac:dyDescent="0.25">
      <c r="C607" s="27">
        <f t="shared" si="15"/>
        <v>1020782</v>
      </c>
      <c r="D607" s="62">
        <f t="shared" si="15"/>
        <v>2780132.9</v>
      </c>
      <c r="E607" s="54">
        <f t="shared" si="15"/>
        <v>1592.6295343776671</v>
      </c>
      <c r="G607" s="48">
        <f t="shared" si="14"/>
        <v>27397029.020919967</v>
      </c>
      <c r="N607" s="50">
        <f t="shared" si="12"/>
        <v>30.5451486968343</v>
      </c>
      <c r="O607" s="50"/>
    </row>
    <row r="608" spans="3:15" x14ac:dyDescent="0.25">
      <c r="C608" s="27">
        <f t="shared" si="15"/>
        <v>1020782</v>
      </c>
      <c r="D608" s="62">
        <f t="shared" si="15"/>
        <v>2780132.9</v>
      </c>
      <c r="E608" s="54">
        <f t="shared" si="15"/>
        <v>1592.6295343776671</v>
      </c>
      <c r="G608" s="48">
        <f t="shared" si="14"/>
        <v>27397029.020919967</v>
      </c>
      <c r="N608" s="50">
        <f t="shared" si="12"/>
        <v>30.5451486968343</v>
      </c>
      <c r="O608" s="50"/>
    </row>
    <row r="609" spans="3:15" x14ac:dyDescent="0.25">
      <c r="C609" s="27">
        <f t="shared" si="15"/>
        <v>1020782</v>
      </c>
      <c r="D609" s="62">
        <f t="shared" si="15"/>
        <v>2780132.9</v>
      </c>
      <c r="E609" s="54">
        <f t="shared" si="15"/>
        <v>1592.6295343776671</v>
      </c>
      <c r="G609" s="48">
        <f t="shared" si="14"/>
        <v>27397029.020919967</v>
      </c>
      <c r="N609" s="50">
        <f t="shared" si="12"/>
        <v>30.5451486968343</v>
      </c>
      <c r="O609" s="50"/>
    </row>
    <row r="610" spans="3:15" x14ac:dyDescent="0.25">
      <c r="C610" s="27">
        <f t="shared" si="15"/>
        <v>1020782</v>
      </c>
      <c r="D610" s="62">
        <f t="shared" si="15"/>
        <v>2780132.9</v>
      </c>
      <c r="E610" s="54">
        <f t="shared" si="15"/>
        <v>1592.6295343776671</v>
      </c>
      <c r="G610" s="48">
        <f t="shared" si="14"/>
        <v>27397029.020919967</v>
      </c>
      <c r="N610" s="50">
        <f t="shared" si="12"/>
        <v>30.5451486968343</v>
      </c>
      <c r="O610" s="50"/>
    </row>
    <row r="611" spans="3:15" x14ac:dyDescent="0.25">
      <c r="C611" s="27">
        <f t="shared" si="15"/>
        <v>1020782</v>
      </c>
      <c r="D611" s="62">
        <f t="shared" si="15"/>
        <v>2780132.9</v>
      </c>
      <c r="E611" s="54">
        <f t="shared" si="15"/>
        <v>1592.6295343776671</v>
      </c>
      <c r="G611" s="48">
        <f t="shared" si="14"/>
        <v>27397029.020919967</v>
      </c>
      <c r="N611" s="50">
        <f t="shared" si="12"/>
        <v>30.5451486968343</v>
      </c>
      <c r="O611" s="50"/>
    </row>
    <row r="612" spans="3:15" x14ac:dyDescent="0.25">
      <c r="C612" s="27">
        <f t="shared" ref="C612:E627" si="16">C611</f>
        <v>1020782</v>
      </c>
      <c r="D612" s="62">
        <f t="shared" si="16"/>
        <v>2780132.9</v>
      </c>
      <c r="E612" s="54">
        <f t="shared" si="16"/>
        <v>1592.6295343776671</v>
      </c>
      <c r="G612" s="48">
        <f t="shared" si="14"/>
        <v>27397029.020919967</v>
      </c>
      <c r="N612" s="50">
        <f t="shared" si="12"/>
        <v>30.5451486968343</v>
      </c>
      <c r="O612" s="50"/>
    </row>
    <row r="613" spans="3:15" x14ac:dyDescent="0.25">
      <c r="C613" s="27">
        <f t="shared" si="16"/>
        <v>1020782</v>
      </c>
      <c r="D613" s="62">
        <f t="shared" si="16"/>
        <v>2780132.9</v>
      </c>
      <c r="E613" s="54">
        <f t="shared" si="16"/>
        <v>1592.6295343776671</v>
      </c>
      <c r="G613" s="48">
        <f t="shared" si="14"/>
        <v>27397029.020919967</v>
      </c>
      <c r="N613" s="50">
        <f t="shared" si="12"/>
        <v>30.5451486968343</v>
      </c>
      <c r="O613" s="50"/>
    </row>
    <row r="614" spans="3:15" x14ac:dyDescent="0.25">
      <c r="C614" s="27">
        <f t="shared" si="16"/>
        <v>1020782</v>
      </c>
      <c r="D614" s="62">
        <f t="shared" si="16"/>
        <v>2780132.9</v>
      </c>
      <c r="E614" s="54">
        <f t="shared" si="16"/>
        <v>1592.6295343776671</v>
      </c>
      <c r="G614" s="48">
        <f t="shared" si="14"/>
        <v>27397029.020919967</v>
      </c>
      <c r="N614" s="50">
        <f t="shared" si="12"/>
        <v>30.5451486968343</v>
      </c>
      <c r="O614" s="50"/>
    </row>
    <row r="615" spans="3:15" x14ac:dyDescent="0.25">
      <c r="C615" s="27">
        <f t="shared" si="16"/>
        <v>1020782</v>
      </c>
      <c r="D615" s="62">
        <f t="shared" si="16"/>
        <v>2780132.9</v>
      </c>
      <c r="E615" s="54">
        <f t="shared" si="16"/>
        <v>1592.6295343776671</v>
      </c>
      <c r="G615" s="48">
        <f t="shared" si="14"/>
        <v>27397029.020919967</v>
      </c>
      <c r="N615" s="50">
        <f t="shared" si="12"/>
        <v>30.5451486968343</v>
      </c>
      <c r="O615" s="50"/>
    </row>
    <row r="616" spans="3:15" x14ac:dyDescent="0.25">
      <c r="C616" s="27">
        <f t="shared" si="16"/>
        <v>1020782</v>
      </c>
      <c r="D616" s="62">
        <f t="shared" si="16"/>
        <v>2780132.9</v>
      </c>
      <c r="E616" s="54">
        <f t="shared" si="16"/>
        <v>1592.6295343776671</v>
      </c>
      <c r="G616" s="48">
        <f t="shared" si="14"/>
        <v>27397029.020919967</v>
      </c>
      <c r="N616" s="50">
        <f t="shared" si="12"/>
        <v>30.5451486968343</v>
      </c>
      <c r="O616" s="50"/>
    </row>
    <row r="617" spans="3:15" x14ac:dyDescent="0.25">
      <c r="C617" s="27">
        <f t="shared" si="16"/>
        <v>1020782</v>
      </c>
      <c r="D617" s="62">
        <f t="shared" si="16"/>
        <v>2780132.9</v>
      </c>
      <c r="E617" s="54">
        <f t="shared" si="16"/>
        <v>1592.6295343776671</v>
      </c>
      <c r="G617" s="48">
        <f t="shared" si="14"/>
        <v>27397029.020919967</v>
      </c>
      <c r="N617" s="50">
        <f t="shared" si="12"/>
        <v>30.5451486968343</v>
      </c>
      <c r="O617" s="50"/>
    </row>
    <row r="618" spans="3:15" x14ac:dyDescent="0.25">
      <c r="C618" s="27">
        <f t="shared" si="16"/>
        <v>1020782</v>
      </c>
      <c r="D618" s="62">
        <f t="shared" si="16"/>
        <v>2780132.9</v>
      </c>
      <c r="E618" s="54">
        <f t="shared" si="16"/>
        <v>1592.6295343776671</v>
      </c>
      <c r="G618" s="48">
        <f t="shared" si="14"/>
        <v>27397029.020919967</v>
      </c>
      <c r="N618" s="50">
        <f t="shared" si="12"/>
        <v>30.5451486968343</v>
      </c>
      <c r="O618" s="50"/>
    </row>
    <row r="619" spans="3:15" x14ac:dyDescent="0.25">
      <c r="C619" s="27">
        <f t="shared" si="16"/>
        <v>1020782</v>
      </c>
      <c r="D619" s="62">
        <f t="shared" si="16"/>
        <v>2780132.9</v>
      </c>
      <c r="E619" s="54">
        <f t="shared" si="16"/>
        <v>1592.6295343776671</v>
      </c>
      <c r="G619" s="48">
        <f t="shared" si="14"/>
        <v>27397029.020919967</v>
      </c>
      <c r="N619" s="50">
        <f t="shared" si="12"/>
        <v>30.5451486968343</v>
      </c>
      <c r="O619" s="50"/>
    </row>
    <row r="620" spans="3:15" x14ac:dyDescent="0.25">
      <c r="C620" s="27">
        <f t="shared" si="16"/>
        <v>1020782</v>
      </c>
      <c r="D620" s="62">
        <f t="shared" si="16"/>
        <v>2780132.9</v>
      </c>
      <c r="E620" s="54">
        <f t="shared" si="16"/>
        <v>1592.6295343776671</v>
      </c>
      <c r="G620" s="48">
        <f t="shared" si="14"/>
        <v>27397029.020919967</v>
      </c>
      <c r="N620" s="50">
        <f t="shared" si="12"/>
        <v>30.5451486968343</v>
      </c>
      <c r="O620" s="50"/>
    </row>
    <row r="621" spans="3:15" x14ac:dyDescent="0.25">
      <c r="C621" s="27">
        <f t="shared" si="16"/>
        <v>1020782</v>
      </c>
      <c r="D621" s="62">
        <f t="shared" si="16"/>
        <v>2780132.9</v>
      </c>
      <c r="E621" s="54">
        <f t="shared" si="16"/>
        <v>1592.6295343776671</v>
      </c>
      <c r="G621" s="48">
        <f t="shared" si="14"/>
        <v>27397029.020919967</v>
      </c>
      <c r="N621" s="50">
        <f t="shared" si="12"/>
        <v>30.5451486968343</v>
      </c>
      <c r="O621" s="50"/>
    </row>
    <row r="622" spans="3:15" x14ac:dyDescent="0.25">
      <c r="C622" s="27">
        <f t="shared" si="16"/>
        <v>1020782</v>
      </c>
      <c r="D622" s="62">
        <f t="shared" si="16"/>
        <v>2780132.9</v>
      </c>
      <c r="E622" s="54">
        <f t="shared" si="16"/>
        <v>1592.6295343776671</v>
      </c>
      <c r="G622" s="48">
        <f t="shared" si="14"/>
        <v>27397029.020919967</v>
      </c>
      <c r="N622" s="50">
        <f t="shared" si="12"/>
        <v>30.5451486968343</v>
      </c>
      <c r="O622" s="50"/>
    </row>
    <row r="623" spans="3:15" x14ac:dyDescent="0.25">
      <c r="C623" s="27">
        <f t="shared" si="16"/>
        <v>1020782</v>
      </c>
      <c r="D623" s="62">
        <f t="shared" si="16"/>
        <v>2780132.9</v>
      </c>
      <c r="E623" s="54">
        <f t="shared" si="16"/>
        <v>1592.6295343776671</v>
      </c>
      <c r="G623" s="48">
        <f t="shared" si="14"/>
        <v>27397029.020919967</v>
      </c>
      <c r="N623" s="50">
        <f t="shared" si="12"/>
        <v>30.5451486968343</v>
      </c>
      <c r="O623" s="50"/>
    </row>
    <row r="624" spans="3:15" x14ac:dyDescent="0.25">
      <c r="C624" s="27">
        <f t="shared" si="16"/>
        <v>1020782</v>
      </c>
      <c r="D624" s="62">
        <f t="shared" si="16"/>
        <v>2780132.9</v>
      </c>
      <c r="E624" s="54">
        <f t="shared" si="16"/>
        <v>1592.6295343776671</v>
      </c>
      <c r="G624" s="48">
        <f t="shared" si="14"/>
        <v>27397029.020919967</v>
      </c>
      <c r="N624" s="50">
        <f t="shared" si="12"/>
        <v>30.5451486968343</v>
      </c>
      <c r="O624" s="50"/>
    </row>
    <row r="625" spans="3:15" x14ac:dyDescent="0.25">
      <c r="C625" s="27">
        <f t="shared" si="16"/>
        <v>1020782</v>
      </c>
      <c r="D625" s="62">
        <f t="shared" si="16"/>
        <v>2780132.9</v>
      </c>
      <c r="E625" s="54">
        <f t="shared" si="16"/>
        <v>1592.6295343776671</v>
      </c>
      <c r="G625" s="48">
        <f t="shared" si="14"/>
        <v>27397029.020919967</v>
      </c>
      <c r="N625" s="50">
        <f t="shared" si="12"/>
        <v>30.5451486968343</v>
      </c>
      <c r="O625" s="50"/>
    </row>
    <row r="626" spans="3:15" x14ac:dyDescent="0.25">
      <c r="C626" s="27">
        <f t="shared" si="16"/>
        <v>1020782</v>
      </c>
      <c r="D626" s="62">
        <f t="shared" si="16"/>
        <v>2780132.9</v>
      </c>
      <c r="E626" s="54">
        <f t="shared" si="16"/>
        <v>1592.6295343776671</v>
      </c>
      <c r="G626" s="48">
        <f t="shared" si="14"/>
        <v>27397029.020919967</v>
      </c>
      <c r="N626" s="50">
        <f t="shared" si="12"/>
        <v>30.5451486968343</v>
      </c>
      <c r="O626" s="50"/>
    </row>
    <row r="627" spans="3:15" x14ac:dyDescent="0.25">
      <c r="C627" s="27">
        <f t="shared" si="16"/>
        <v>1020782</v>
      </c>
      <c r="D627" s="62">
        <f t="shared" si="16"/>
        <v>2780132.9</v>
      </c>
      <c r="E627" s="54">
        <f t="shared" si="16"/>
        <v>1592.6295343776671</v>
      </c>
      <c r="G627" s="48">
        <f t="shared" si="14"/>
        <v>27397029.020919967</v>
      </c>
      <c r="N627" s="50">
        <f t="shared" si="12"/>
        <v>30.5451486968343</v>
      </c>
      <c r="O627" s="50"/>
    </row>
    <row r="628" spans="3:15" x14ac:dyDescent="0.25">
      <c r="C628" s="27">
        <f t="shared" ref="C628:E643" si="17">C627</f>
        <v>1020782</v>
      </c>
      <c r="D628" s="62">
        <f t="shared" si="17"/>
        <v>2780132.9</v>
      </c>
      <c r="E628" s="54">
        <f t="shared" si="17"/>
        <v>1592.6295343776671</v>
      </c>
      <c r="G628" s="48">
        <f t="shared" si="14"/>
        <v>27397029.020919967</v>
      </c>
      <c r="N628" s="50">
        <f t="shared" si="12"/>
        <v>30.5451486968343</v>
      </c>
      <c r="O628" s="50"/>
    </row>
    <row r="629" spans="3:15" x14ac:dyDescent="0.25">
      <c r="C629" s="27">
        <f t="shared" si="17"/>
        <v>1020782</v>
      </c>
      <c r="D629" s="62">
        <f t="shared" si="17"/>
        <v>2780132.9</v>
      </c>
      <c r="E629" s="54">
        <f t="shared" si="17"/>
        <v>1592.6295343776671</v>
      </c>
      <c r="G629" s="48">
        <f t="shared" si="14"/>
        <v>27397029.020919967</v>
      </c>
      <c r="N629" s="50">
        <f t="shared" si="12"/>
        <v>30.5451486968343</v>
      </c>
      <c r="O629" s="50"/>
    </row>
    <row r="630" spans="3:15" x14ac:dyDescent="0.25">
      <c r="C630" s="27">
        <f t="shared" si="17"/>
        <v>1020782</v>
      </c>
      <c r="D630" s="62">
        <f t="shared" si="17"/>
        <v>2780132.9</v>
      </c>
      <c r="E630" s="54">
        <f t="shared" si="17"/>
        <v>1592.6295343776671</v>
      </c>
      <c r="G630" s="48">
        <f t="shared" si="14"/>
        <v>27397029.020919967</v>
      </c>
      <c r="N630" s="50">
        <f t="shared" si="12"/>
        <v>30.5451486968343</v>
      </c>
      <c r="O630" s="50"/>
    </row>
    <row r="631" spans="3:15" x14ac:dyDescent="0.25">
      <c r="C631" s="27">
        <f t="shared" si="17"/>
        <v>1020782</v>
      </c>
      <c r="D631" s="62">
        <f t="shared" si="17"/>
        <v>2780132.9</v>
      </c>
      <c r="E631" s="54">
        <f t="shared" si="17"/>
        <v>1592.6295343776671</v>
      </c>
      <c r="G631" s="48">
        <f t="shared" si="14"/>
        <v>27397029.020919967</v>
      </c>
      <c r="N631" s="50">
        <f t="shared" si="12"/>
        <v>30.5451486968343</v>
      </c>
      <c r="O631" s="50"/>
    </row>
    <row r="632" spans="3:15" x14ac:dyDescent="0.25">
      <c r="C632" s="27">
        <f t="shared" si="17"/>
        <v>1020782</v>
      </c>
      <c r="D632" s="62">
        <f t="shared" si="17"/>
        <v>2780132.9</v>
      </c>
      <c r="E632" s="54">
        <f t="shared" si="17"/>
        <v>1592.6295343776671</v>
      </c>
      <c r="G632" s="48">
        <f t="shared" si="14"/>
        <v>27397029.020919967</v>
      </c>
      <c r="N632" s="50">
        <f t="shared" si="12"/>
        <v>30.5451486968343</v>
      </c>
      <c r="O632" s="50"/>
    </row>
    <row r="633" spans="3:15" x14ac:dyDescent="0.25">
      <c r="C633" s="27">
        <f t="shared" si="17"/>
        <v>1020782</v>
      </c>
      <c r="D633" s="62">
        <f t="shared" si="17"/>
        <v>2780132.9</v>
      </c>
      <c r="E633" s="54">
        <f t="shared" si="17"/>
        <v>1592.6295343776671</v>
      </c>
      <c r="G633" s="48">
        <f t="shared" si="14"/>
        <v>27397029.020919967</v>
      </c>
      <c r="N633" s="50">
        <f t="shared" si="12"/>
        <v>30.5451486968343</v>
      </c>
      <c r="O633" s="50"/>
    </row>
    <row r="634" spans="3:15" x14ac:dyDescent="0.25">
      <c r="C634" s="27">
        <f t="shared" si="17"/>
        <v>1020782</v>
      </c>
      <c r="D634" s="62">
        <f t="shared" si="17"/>
        <v>2780132.9</v>
      </c>
      <c r="E634" s="54">
        <f t="shared" si="17"/>
        <v>1592.6295343776671</v>
      </c>
      <c r="G634" s="48">
        <f t="shared" si="14"/>
        <v>27397029.020919967</v>
      </c>
      <c r="N634" s="50">
        <f t="shared" si="12"/>
        <v>30.5451486968343</v>
      </c>
      <c r="O634" s="50"/>
    </row>
    <row r="635" spans="3:15" x14ac:dyDescent="0.25">
      <c r="C635" s="27">
        <f t="shared" si="17"/>
        <v>1020782</v>
      </c>
      <c r="D635" s="62">
        <f t="shared" si="17"/>
        <v>2780132.9</v>
      </c>
      <c r="E635" s="54">
        <f t="shared" si="17"/>
        <v>1592.6295343776671</v>
      </c>
      <c r="G635" s="48">
        <f t="shared" si="14"/>
        <v>27397029.020919967</v>
      </c>
      <c r="N635" s="50">
        <f t="shared" si="12"/>
        <v>30.5451486968343</v>
      </c>
      <c r="O635" s="50"/>
    </row>
    <row r="636" spans="3:15" x14ac:dyDescent="0.25">
      <c r="C636" s="27">
        <f t="shared" si="17"/>
        <v>1020782</v>
      </c>
      <c r="D636" s="62">
        <f t="shared" si="17"/>
        <v>2780132.9</v>
      </c>
      <c r="E636" s="54">
        <f t="shared" si="17"/>
        <v>1592.6295343776671</v>
      </c>
      <c r="G636" s="48">
        <f t="shared" si="14"/>
        <v>27397029.020919967</v>
      </c>
      <c r="N636" s="50">
        <f t="shared" si="12"/>
        <v>30.5451486968343</v>
      </c>
      <c r="O636" s="50"/>
    </row>
    <row r="637" spans="3:15" x14ac:dyDescent="0.25">
      <c r="C637" s="27">
        <f t="shared" si="17"/>
        <v>1020782</v>
      </c>
      <c r="D637" s="62">
        <f t="shared" si="17"/>
        <v>2780132.9</v>
      </c>
      <c r="E637" s="54">
        <f t="shared" si="17"/>
        <v>1592.6295343776671</v>
      </c>
      <c r="G637" s="48">
        <f t="shared" si="14"/>
        <v>27397029.020919967</v>
      </c>
      <c r="N637" s="50">
        <f t="shared" si="12"/>
        <v>30.5451486968343</v>
      </c>
      <c r="O637" s="50"/>
    </row>
    <row r="638" spans="3:15" x14ac:dyDescent="0.25">
      <c r="C638" s="27">
        <f t="shared" si="17"/>
        <v>1020782</v>
      </c>
      <c r="D638" s="62">
        <f t="shared" si="17"/>
        <v>2780132.9</v>
      </c>
      <c r="E638" s="54">
        <f t="shared" si="17"/>
        <v>1592.6295343776671</v>
      </c>
      <c r="G638" s="48">
        <f t="shared" si="14"/>
        <v>27397029.020919967</v>
      </c>
      <c r="N638" s="50">
        <f t="shared" si="12"/>
        <v>30.5451486968343</v>
      </c>
      <c r="O638" s="50"/>
    </row>
    <row r="639" spans="3:15" x14ac:dyDescent="0.25">
      <c r="C639" s="27">
        <f t="shared" si="17"/>
        <v>1020782</v>
      </c>
      <c r="D639" s="62">
        <f t="shared" si="17"/>
        <v>2780132.9</v>
      </c>
      <c r="E639" s="54">
        <f t="shared" si="17"/>
        <v>1592.6295343776671</v>
      </c>
      <c r="G639" s="48">
        <f t="shared" si="14"/>
        <v>27397029.020919967</v>
      </c>
      <c r="N639" s="50">
        <f t="shared" si="12"/>
        <v>30.5451486968343</v>
      </c>
      <c r="O639" s="50"/>
    </row>
    <row r="640" spans="3:15" x14ac:dyDescent="0.25">
      <c r="C640" s="27">
        <f t="shared" si="17"/>
        <v>1020782</v>
      </c>
      <c r="D640" s="62">
        <f t="shared" si="17"/>
        <v>2780132.9</v>
      </c>
      <c r="E640" s="54">
        <f t="shared" si="17"/>
        <v>1592.6295343776671</v>
      </c>
      <c r="G640" s="48">
        <f t="shared" si="14"/>
        <v>27397029.020919967</v>
      </c>
      <c r="N640" s="50">
        <f t="shared" si="12"/>
        <v>30.5451486968343</v>
      </c>
      <c r="O640" s="50"/>
    </row>
    <row r="641" spans="3:15" x14ac:dyDescent="0.25">
      <c r="C641" s="27">
        <f t="shared" si="17"/>
        <v>1020782</v>
      </c>
      <c r="D641" s="62">
        <f t="shared" si="17"/>
        <v>2780132.9</v>
      </c>
      <c r="E641" s="54">
        <f t="shared" si="17"/>
        <v>1592.6295343776671</v>
      </c>
      <c r="G641" s="48">
        <f t="shared" si="14"/>
        <v>27397029.020919967</v>
      </c>
      <c r="N641" s="50">
        <f t="shared" si="12"/>
        <v>30.5451486968343</v>
      </c>
      <c r="O641" s="50"/>
    </row>
    <row r="642" spans="3:15" x14ac:dyDescent="0.25">
      <c r="C642" s="27">
        <f t="shared" si="17"/>
        <v>1020782</v>
      </c>
      <c r="D642" s="62">
        <f t="shared" si="17"/>
        <v>2780132.9</v>
      </c>
      <c r="E642" s="54">
        <f t="shared" si="17"/>
        <v>1592.6295343776671</v>
      </c>
      <c r="G642" s="48">
        <f t="shared" si="14"/>
        <v>27397029.020919967</v>
      </c>
      <c r="N642" s="50">
        <f t="shared" si="12"/>
        <v>30.5451486968343</v>
      </c>
      <c r="O642" s="50"/>
    </row>
    <row r="643" spans="3:15" x14ac:dyDescent="0.25">
      <c r="C643" s="27">
        <f t="shared" si="17"/>
        <v>1020782</v>
      </c>
      <c r="D643" s="62">
        <f t="shared" si="17"/>
        <v>2780132.9</v>
      </c>
      <c r="E643" s="54">
        <f t="shared" si="17"/>
        <v>1592.6295343776671</v>
      </c>
      <c r="G643" s="48">
        <f t="shared" si="14"/>
        <v>27397029.020919967</v>
      </c>
      <c r="N643" s="50">
        <f t="shared" ref="N643:N706" si="18">N642</f>
        <v>30.5451486968343</v>
      </c>
      <c r="O643" s="50"/>
    </row>
    <row r="644" spans="3:15" x14ac:dyDescent="0.25">
      <c r="C644" s="27">
        <f t="shared" ref="C644:E659" si="19">C643</f>
        <v>1020782</v>
      </c>
      <c r="D644" s="62">
        <f t="shared" si="19"/>
        <v>2780132.9</v>
      </c>
      <c r="E644" s="54">
        <f t="shared" si="19"/>
        <v>1592.6295343776671</v>
      </c>
      <c r="G644" s="48">
        <f t="shared" ref="G644:G707" si="20">G643</f>
        <v>27397029.020919967</v>
      </c>
      <c r="N644" s="50">
        <f t="shared" si="18"/>
        <v>30.5451486968343</v>
      </c>
      <c r="O644" s="50"/>
    </row>
    <row r="645" spans="3:15" x14ac:dyDescent="0.25">
      <c r="C645" s="27">
        <f t="shared" si="19"/>
        <v>1020782</v>
      </c>
      <c r="D645" s="62">
        <f t="shared" si="19"/>
        <v>2780132.9</v>
      </c>
      <c r="E645" s="54">
        <f t="shared" si="19"/>
        <v>1592.6295343776671</v>
      </c>
      <c r="G645" s="48">
        <f t="shared" si="20"/>
        <v>27397029.020919967</v>
      </c>
      <c r="N645" s="50">
        <f t="shared" si="18"/>
        <v>30.5451486968343</v>
      </c>
      <c r="O645" s="50"/>
    </row>
    <row r="646" spans="3:15" x14ac:dyDescent="0.25">
      <c r="C646" s="27">
        <f t="shared" si="19"/>
        <v>1020782</v>
      </c>
      <c r="D646" s="62">
        <f t="shared" si="19"/>
        <v>2780132.9</v>
      </c>
      <c r="E646" s="54">
        <f t="shared" si="19"/>
        <v>1592.6295343776671</v>
      </c>
      <c r="G646" s="48">
        <f t="shared" si="20"/>
        <v>27397029.020919967</v>
      </c>
      <c r="N646" s="50">
        <f t="shared" si="18"/>
        <v>30.5451486968343</v>
      </c>
      <c r="O646" s="50"/>
    </row>
    <row r="647" spans="3:15" x14ac:dyDescent="0.25">
      <c r="C647" s="27">
        <f t="shared" si="19"/>
        <v>1020782</v>
      </c>
      <c r="D647" s="62">
        <f t="shared" si="19"/>
        <v>2780132.9</v>
      </c>
      <c r="E647" s="54">
        <f t="shared" si="19"/>
        <v>1592.6295343776671</v>
      </c>
      <c r="G647" s="48">
        <f t="shared" si="20"/>
        <v>27397029.020919967</v>
      </c>
      <c r="N647" s="50">
        <f t="shared" si="18"/>
        <v>30.5451486968343</v>
      </c>
      <c r="O647" s="50"/>
    </row>
    <row r="648" spans="3:15" x14ac:dyDescent="0.25">
      <c r="C648" s="27">
        <f t="shared" si="19"/>
        <v>1020782</v>
      </c>
      <c r="D648" s="62">
        <f t="shared" si="19"/>
        <v>2780132.9</v>
      </c>
      <c r="E648" s="54">
        <f t="shared" si="19"/>
        <v>1592.6295343776671</v>
      </c>
      <c r="G648" s="48">
        <f t="shared" si="20"/>
        <v>27397029.020919967</v>
      </c>
      <c r="N648" s="50">
        <f t="shared" si="18"/>
        <v>30.5451486968343</v>
      </c>
      <c r="O648" s="50"/>
    </row>
    <row r="649" spans="3:15" x14ac:dyDescent="0.25">
      <c r="C649" s="27">
        <f t="shared" si="19"/>
        <v>1020782</v>
      </c>
      <c r="D649" s="62">
        <f t="shared" si="19"/>
        <v>2780132.9</v>
      </c>
      <c r="E649" s="54">
        <f t="shared" si="19"/>
        <v>1592.6295343776671</v>
      </c>
      <c r="G649" s="48">
        <f t="shared" si="20"/>
        <v>27397029.020919967</v>
      </c>
      <c r="N649" s="50">
        <f t="shared" si="18"/>
        <v>30.5451486968343</v>
      </c>
      <c r="O649" s="50"/>
    </row>
    <row r="650" spans="3:15" x14ac:dyDescent="0.25">
      <c r="C650" s="27">
        <f t="shared" si="19"/>
        <v>1020782</v>
      </c>
      <c r="D650" s="62">
        <f t="shared" si="19"/>
        <v>2780132.9</v>
      </c>
      <c r="E650" s="54">
        <f t="shared" si="19"/>
        <v>1592.6295343776671</v>
      </c>
      <c r="G650" s="48">
        <f t="shared" si="20"/>
        <v>27397029.020919967</v>
      </c>
      <c r="N650" s="50">
        <f t="shared" si="18"/>
        <v>30.5451486968343</v>
      </c>
      <c r="O650" s="50"/>
    </row>
    <row r="651" spans="3:15" x14ac:dyDescent="0.25">
      <c r="C651" s="27">
        <f t="shared" si="19"/>
        <v>1020782</v>
      </c>
      <c r="D651" s="62">
        <f t="shared" si="19"/>
        <v>2780132.9</v>
      </c>
      <c r="E651" s="54">
        <f t="shared" si="19"/>
        <v>1592.6295343776671</v>
      </c>
      <c r="G651" s="48">
        <f t="shared" si="20"/>
        <v>27397029.020919967</v>
      </c>
      <c r="N651" s="50">
        <f t="shared" si="18"/>
        <v>30.5451486968343</v>
      </c>
      <c r="O651" s="50"/>
    </row>
    <row r="652" spans="3:15" x14ac:dyDescent="0.25">
      <c r="C652" s="27">
        <f t="shared" si="19"/>
        <v>1020782</v>
      </c>
      <c r="D652" s="62">
        <f t="shared" si="19"/>
        <v>2780132.9</v>
      </c>
      <c r="E652" s="54">
        <f t="shared" si="19"/>
        <v>1592.6295343776671</v>
      </c>
      <c r="G652" s="48">
        <f t="shared" si="20"/>
        <v>27397029.020919967</v>
      </c>
      <c r="N652" s="50">
        <f t="shared" si="18"/>
        <v>30.5451486968343</v>
      </c>
      <c r="O652" s="50"/>
    </row>
    <row r="653" spans="3:15" x14ac:dyDescent="0.25">
      <c r="C653" s="27">
        <f t="shared" si="19"/>
        <v>1020782</v>
      </c>
      <c r="D653" s="62">
        <f t="shared" si="19"/>
        <v>2780132.9</v>
      </c>
      <c r="E653" s="54">
        <f t="shared" si="19"/>
        <v>1592.6295343776671</v>
      </c>
      <c r="G653" s="48">
        <f t="shared" si="20"/>
        <v>27397029.020919967</v>
      </c>
      <c r="N653" s="50">
        <f t="shared" si="18"/>
        <v>30.5451486968343</v>
      </c>
      <c r="O653" s="50"/>
    </row>
    <row r="654" spans="3:15" x14ac:dyDescent="0.25">
      <c r="C654" s="27">
        <f t="shared" si="19"/>
        <v>1020782</v>
      </c>
      <c r="D654" s="62">
        <f t="shared" si="19"/>
        <v>2780132.9</v>
      </c>
      <c r="E654" s="54">
        <f t="shared" si="19"/>
        <v>1592.6295343776671</v>
      </c>
      <c r="G654" s="48">
        <f t="shared" si="20"/>
        <v>27397029.020919967</v>
      </c>
      <c r="N654" s="50">
        <f t="shared" si="18"/>
        <v>30.5451486968343</v>
      </c>
      <c r="O654" s="50"/>
    </row>
    <row r="655" spans="3:15" x14ac:dyDescent="0.25">
      <c r="C655" s="27">
        <f t="shared" si="19"/>
        <v>1020782</v>
      </c>
      <c r="D655" s="62">
        <f t="shared" si="19"/>
        <v>2780132.9</v>
      </c>
      <c r="E655" s="54">
        <f t="shared" si="19"/>
        <v>1592.6295343776671</v>
      </c>
      <c r="G655" s="48">
        <f t="shared" si="20"/>
        <v>27397029.020919967</v>
      </c>
      <c r="N655" s="50">
        <f t="shared" si="18"/>
        <v>30.5451486968343</v>
      </c>
      <c r="O655" s="50"/>
    </row>
    <row r="656" spans="3:15" x14ac:dyDescent="0.25">
      <c r="C656" s="27">
        <f t="shared" si="19"/>
        <v>1020782</v>
      </c>
      <c r="D656" s="62">
        <f t="shared" si="19"/>
        <v>2780132.9</v>
      </c>
      <c r="E656" s="54">
        <f t="shared" si="19"/>
        <v>1592.6295343776671</v>
      </c>
      <c r="G656" s="48">
        <f t="shared" si="20"/>
        <v>27397029.020919967</v>
      </c>
      <c r="N656" s="50">
        <f t="shared" si="18"/>
        <v>30.5451486968343</v>
      </c>
      <c r="O656" s="50"/>
    </row>
    <row r="657" spans="3:15" x14ac:dyDescent="0.25">
      <c r="C657" s="27">
        <f t="shared" si="19"/>
        <v>1020782</v>
      </c>
      <c r="D657" s="62">
        <f t="shared" si="19"/>
        <v>2780132.9</v>
      </c>
      <c r="E657" s="54">
        <f t="shared" si="19"/>
        <v>1592.6295343776671</v>
      </c>
      <c r="G657" s="48">
        <f t="shared" si="20"/>
        <v>27397029.020919967</v>
      </c>
      <c r="N657" s="50">
        <f t="shared" si="18"/>
        <v>30.5451486968343</v>
      </c>
      <c r="O657" s="50"/>
    </row>
    <row r="658" spans="3:15" x14ac:dyDescent="0.25">
      <c r="C658" s="27">
        <f t="shared" si="19"/>
        <v>1020782</v>
      </c>
      <c r="D658" s="62">
        <f t="shared" si="19"/>
        <v>2780132.9</v>
      </c>
      <c r="E658" s="54">
        <f t="shared" si="19"/>
        <v>1592.6295343776671</v>
      </c>
      <c r="G658" s="48">
        <f t="shared" si="20"/>
        <v>27397029.020919967</v>
      </c>
      <c r="N658" s="50">
        <f t="shared" si="18"/>
        <v>30.5451486968343</v>
      </c>
      <c r="O658" s="50"/>
    </row>
    <row r="659" spans="3:15" x14ac:dyDescent="0.25">
      <c r="C659" s="27">
        <f t="shared" si="19"/>
        <v>1020782</v>
      </c>
      <c r="D659" s="62">
        <f t="shared" si="19"/>
        <v>2780132.9</v>
      </c>
      <c r="E659" s="54">
        <f t="shared" si="19"/>
        <v>1592.6295343776671</v>
      </c>
      <c r="G659" s="48">
        <f t="shared" si="20"/>
        <v>27397029.020919967</v>
      </c>
      <c r="N659" s="50">
        <f t="shared" si="18"/>
        <v>30.5451486968343</v>
      </c>
      <c r="O659" s="50"/>
    </row>
    <row r="660" spans="3:15" x14ac:dyDescent="0.25">
      <c r="C660" s="27">
        <f t="shared" ref="C660:E675" si="21">C659</f>
        <v>1020782</v>
      </c>
      <c r="D660" s="62">
        <f t="shared" si="21"/>
        <v>2780132.9</v>
      </c>
      <c r="E660" s="54">
        <f t="shared" si="21"/>
        <v>1592.6295343776671</v>
      </c>
      <c r="G660" s="48">
        <f t="shared" si="20"/>
        <v>27397029.020919967</v>
      </c>
      <c r="N660" s="50">
        <f t="shared" si="18"/>
        <v>30.5451486968343</v>
      </c>
      <c r="O660" s="50"/>
    </row>
    <row r="661" spans="3:15" x14ac:dyDescent="0.25">
      <c r="C661" s="27">
        <f t="shared" si="21"/>
        <v>1020782</v>
      </c>
      <c r="D661" s="62">
        <f t="shared" si="21"/>
        <v>2780132.9</v>
      </c>
      <c r="E661" s="54">
        <f t="shared" si="21"/>
        <v>1592.6295343776671</v>
      </c>
      <c r="G661" s="48">
        <f t="shared" si="20"/>
        <v>27397029.020919967</v>
      </c>
      <c r="N661" s="50">
        <f t="shared" si="18"/>
        <v>30.5451486968343</v>
      </c>
      <c r="O661" s="50"/>
    </row>
    <row r="662" spans="3:15" x14ac:dyDescent="0.25">
      <c r="C662" s="27">
        <f t="shared" si="21"/>
        <v>1020782</v>
      </c>
      <c r="D662" s="62">
        <f t="shared" si="21"/>
        <v>2780132.9</v>
      </c>
      <c r="E662" s="54">
        <f t="shared" si="21"/>
        <v>1592.6295343776671</v>
      </c>
      <c r="G662" s="48">
        <f t="shared" si="20"/>
        <v>27397029.020919967</v>
      </c>
      <c r="N662" s="50">
        <f t="shared" si="18"/>
        <v>30.5451486968343</v>
      </c>
      <c r="O662" s="50"/>
    </row>
    <row r="663" spans="3:15" x14ac:dyDescent="0.25">
      <c r="C663" s="27">
        <f t="shared" si="21"/>
        <v>1020782</v>
      </c>
      <c r="D663" s="62">
        <f t="shared" si="21"/>
        <v>2780132.9</v>
      </c>
      <c r="E663" s="54">
        <f t="shared" si="21"/>
        <v>1592.6295343776671</v>
      </c>
      <c r="G663" s="48">
        <f t="shared" si="20"/>
        <v>27397029.020919967</v>
      </c>
      <c r="N663" s="50">
        <f t="shared" si="18"/>
        <v>30.5451486968343</v>
      </c>
      <c r="O663" s="50"/>
    </row>
    <row r="664" spans="3:15" x14ac:dyDescent="0.25">
      <c r="C664" s="27">
        <f t="shared" si="21"/>
        <v>1020782</v>
      </c>
      <c r="D664" s="62">
        <f t="shared" si="21"/>
        <v>2780132.9</v>
      </c>
      <c r="E664" s="54">
        <f t="shared" si="21"/>
        <v>1592.6295343776671</v>
      </c>
      <c r="G664" s="48">
        <f t="shared" si="20"/>
        <v>27397029.020919967</v>
      </c>
      <c r="N664" s="50">
        <f t="shared" si="18"/>
        <v>30.5451486968343</v>
      </c>
      <c r="O664" s="50"/>
    </row>
    <row r="665" spans="3:15" x14ac:dyDescent="0.25">
      <c r="C665" s="27">
        <f t="shared" si="21"/>
        <v>1020782</v>
      </c>
      <c r="D665" s="62">
        <f t="shared" si="21"/>
        <v>2780132.9</v>
      </c>
      <c r="E665" s="54">
        <f t="shared" si="21"/>
        <v>1592.6295343776671</v>
      </c>
      <c r="G665" s="48">
        <f t="shared" si="20"/>
        <v>27397029.020919967</v>
      </c>
      <c r="N665" s="50">
        <f t="shared" si="18"/>
        <v>30.5451486968343</v>
      </c>
      <c r="O665" s="50"/>
    </row>
    <row r="666" spans="3:15" x14ac:dyDescent="0.25">
      <c r="C666" s="27">
        <f t="shared" si="21"/>
        <v>1020782</v>
      </c>
      <c r="D666" s="62">
        <f t="shared" si="21"/>
        <v>2780132.9</v>
      </c>
      <c r="E666" s="54">
        <f t="shared" si="21"/>
        <v>1592.6295343776671</v>
      </c>
      <c r="G666" s="48">
        <f t="shared" si="20"/>
        <v>27397029.020919967</v>
      </c>
      <c r="N666" s="50">
        <f t="shared" si="18"/>
        <v>30.5451486968343</v>
      </c>
      <c r="O666" s="50"/>
    </row>
    <row r="667" spans="3:15" x14ac:dyDescent="0.25">
      <c r="C667" s="27">
        <f t="shared" si="21"/>
        <v>1020782</v>
      </c>
      <c r="D667" s="62">
        <f t="shared" si="21"/>
        <v>2780132.9</v>
      </c>
      <c r="E667" s="54">
        <f t="shared" si="21"/>
        <v>1592.6295343776671</v>
      </c>
      <c r="G667" s="48">
        <f t="shared" si="20"/>
        <v>27397029.020919967</v>
      </c>
      <c r="N667" s="50">
        <f t="shared" si="18"/>
        <v>30.5451486968343</v>
      </c>
      <c r="O667" s="50"/>
    </row>
    <row r="668" spans="3:15" x14ac:dyDescent="0.25">
      <c r="C668" s="27">
        <f t="shared" si="21"/>
        <v>1020782</v>
      </c>
      <c r="D668" s="62">
        <f t="shared" si="21"/>
        <v>2780132.9</v>
      </c>
      <c r="E668" s="54">
        <f t="shared" si="21"/>
        <v>1592.6295343776671</v>
      </c>
      <c r="G668" s="48">
        <f t="shared" si="20"/>
        <v>27397029.020919967</v>
      </c>
      <c r="N668" s="50">
        <f t="shared" si="18"/>
        <v>30.5451486968343</v>
      </c>
      <c r="O668" s="50"/>
    </row>
    <row r="669" spans="3:15" x14ac:dyDescent="0.25">
      <c r="C669" s="27">
        <f t="shared" si="21"/>
        <v>1020782</v>
      </c>
      <c r="D669" s="62">
        <f t="shared" si="21"/>
        <v>2780132.9</v>
      </c>
      <c r="E669" s="54">
        <f t="shared" si="21"/>
        <v>1592.6295343776671</v>
      </c>
      <c r="G669" s="48">
        <f t="shared" si="20"/>
        <v>27397029.020919967</v>
      </c>
      <c r="N669" s="50">
        <f t="shared" si="18"/>
        <v>30.5451486968343</v>
      </c>
      <c r="O669" s="50"/>
    </row>
    <row r="670" spans="3:15" x14ac:dyDescent="0.25">
      <c r="C670" s="27">
        <f t="shared" si="21"/>
        <v>1020782</v>
      </c>
      <c r="D670" s="62">
        <f t="shared" si="21"/>
        <v>2780132.9</v>
      </c>
      <c r="E670" s="54">
        <f t="shared" si="21"/>
        <v>1592.6295343776671</v>
      </c>
      <c r="G670" s="48">
        <f t="shared" si="20"/>
        <v>27397029.020919967</v>
      </c>
      <c r="N670" s="50">
        <f t="shared" si="18"/>
        <v>30.5451486968343</v>
      </c>
      <c r="O670" s="50"/>
    </row>
    <row r="671" spans="3:15" x14ac:dyDescent="0.25">
      <c r="C671" s="27">
        <f t="shared" si="21"/>
        <v>1020782</v>
      </c>
      <c r="D671" s="62">
        <f t="shared" si="21"/>
        <v>2780132.9</v>
      </c>
      <c r="E671" s="54">
        <f t="shared" si="21"/>
        <v>1592.6295343776671</v>
      </c>
      <c r="G671" s="48">
        <f t="shared" si="20"/>
        <v>27397029.020919967</v>
      </c>
      <c r="N671" s="50">
        <f t="shared" si="18"/>
        <v>30.5451486968343</v>
      </c>
      <c r="O671" s="50"/>
    </row>
    <row r="672" spans="3:15" x14ac:dyDescent="0.25">
      <c r="C672" s="27">
        <f t="shared" si="21"/>
        <v>1020782</v>
      </c>
      <c r="D672" s="62">
        <f t="shared" si="21"/>
        <v>2780132.9</v>
      </c>
      <c r="E672" s="54">
        <f t="shared" si="21"/>
        <v>1592.6295343776671</v>
      </c>
      <c r="G672" s="48">
        <f t="shared" si="20"/>
        <v>27397029.020919967</v>
      </c>
      <c r="N672" s="50">
        <f t="shared" si="18"/>
        <v>30.5451486968343</v>
      </c>
      <c r="O672" s="50"/>
    </row>
    <row r="673" spans="3:15" x14ac:dyDescent="0.25">
      <c r="C673" s="27">
        <f t="shared" si="21"/>
        <v>1020782</v>
      </c>
      <c r="D673" s="62">
        <f t="shared" si="21"/>
        <v>2780132.9</v>
      </c>
      <c r="E673" s="54">
        <f t="shared" si="21"/>
        <v>1592.6295343776671</v>
      </c>
      <c r="G673" s="48">
        <f t="shared" si="20"/>
        <v>27397029.020919967</v>
      </c>
      <c r="N673" s="50">
        <f t="shared" si="18"/>
        <v>30.5451486968343</v>
      </c>
      <c r="O673" s="50"/>
    </row>
    <row r="674" spans="3:15" x14ac:dyDescent="0.25">
      <c r="C674" s="27">
        <f t="shared" si="21"/>
        <v>1020782</v>
      </c>
      <c r="D674" s="62">
        <f t="shared" si="21"/>
        <v>2780132.9</v>
      </c>
      <c r="E674" s="54">
        <f t="shared" si="21"/>
        <v>1592.6295343776671</v>
      </c>
      <c r="G674" s="48">
        <f t="shared" si="20"/>
        <v>27397029.020919967</v>
      </c>
      <c r="N674" s="50">
        <f t="shared" si="18"/>
        <v>30.5451486968343</v>
      </c>
      <c r="O674" s="50"/>
    </row>
    <row r="675" spans="3:15" x14ac:dyDescent="0.25">
      <c r="C675" s="27">
        <f t="shared" si="21"/>
        <v>1020782</v>
      </c>
      <c r="D675" s="62">
        <f t="shared" si="21"/>
        <v>2780132.9</v>
      </c>
      <c r="E675" s="54">
        <f t="shared" si="21"/>
        <v>1592.6295343776671</v>
      </c>
      <c r="G675" s="48">
        <f t="shared" si="20"/>
        <v>27397029.020919967</v>
      </c>
      <c r="N675" s="50">
        <f t="shared" si="18"/>
        <v>30.5451486968343</v>
      </c>
      <c r="O675" s="50"/>
    </row>
    <row r="676" spans="3:15" x14ac:dyDescent="0.25">
      <c r="C676" s="27">
        <f t="shared" ref="C676:E691" si="22">C675</f>
        <v>1020782</v>
      </c>
      <c r="D676" s="62">
        <f t="shared" si="22"/>
        <v>2780132.9</v>
      </c>
      <c r="E676" s="54">
        <f t="shared" si="22"/>
        <v>1592.6295343776671</v>
      </c>
      <c r="G676" s="48">
        <f t="shared" si="20"/>
        <v>27397029.020919967</v>
      </c>
      <c r="N676" s="50">
        <f t="shared" si="18"/>
        <v>30.5451486968343</v>
      </c>
      <c r="O676" s="50"/>
    </row>
    <row r="677" spans="3:15" x14ac:dyDescent="0.25">
      <c r="C677" s="27">
        <f t="shared" si="22"/>
        <v>1020782</v>
      </c>
      <c r="D677" s="62">
        <f t="shared" si="22"/>
        <v>2780132.9</v>
      </c>
      <c r="E677" s="54">
        <f t="shared" si="22"/>
        <v>1592.6295343776671</v>
      </c>
      <c r="G677" s="48">
        <f t="shared" si="20"/>
        <v>27397029.020919967</v>
      </c>
      <c r="N677" s="50">
        <f t="shared" si="18"/>
        <v>30.5451486968343</v>
      </c>
      <c r="O677" s="50"/>
    </row>
    <row r="678" spans="3:15" x14ac:dyDescent="0.25">
      <c r="C678" s="27">
        <f t="shared" si="22"/>
        <v>1020782</v>
      </c>
      <c r="D678" s="62">
        <f t="shared" si="22"/>
        <v>2780132.9</v>
      </c>
      <c r="E678" s="54">
        <f t="shared" si="22"/>
        <v>1592.6295343776671</v>
      </c>
      <c r="G678" s="48">
        <f t="shared" si="20"/>
        <v>27397029.020919967</v>
      </c>
      <c r="N678" s="50">
        <f t="shared" si="18"/>
        <v>30.5451486968343</v>
      </c>
      <c r="O678" s="50"/>
    </row>
    <row r="679" spans="3:15" x14ac:dyDescent="0.25">
      <c r="C679" s="27">
        <f t="shared" si="22"/>
        <v>1020782</v>
      </c>
      <c r="D679" s="62">
        <f t="shared" si="22"/>
        <v>2780132.9</v>
      </c>
      <c r="E679" s="54">
        <f t="shared" si="22"/>
        <v>1592.6295343776671</v>
      </c>
      <c r="G679" s="48">
        <f t="shared" si="20"/>
        <v>27397029.020919967</v>
      </c>
      <c r="N679" s="50">
        <f t="shared" si="18"/>
        <v>30.5451486968343</v>
      </c>
      <c r="O679" s="50"/>
    </row>
    <row r="680" spans="3:15" x14ac:dyDescent="0.25">
      <c r="C680" s="27">
        <f t="shared" si="22"/>
        <v>1020782</v>
      </c>
      <c r="D680" s="62">
        <f t="shared" si="22"/>
        <v>2780132.9</v>
      </c>
      <c r="E680" s="54">
        <f t="shared" si="22"/>
        <v>1592.6295343776671</v>
      </c>
      <c r="G680" s="48">
        <f t="shared" si="20"/>
        <v>27397029.020919967</v>
      </c>
      <c r="N680" s="50">
        <f t="shared" si="18"/>
        <v>30.5451486968343</v>
      </c>
      <c r="O680" s="50"/>
    </row>
    <row r="681" spans="3:15" x14ac:dyDescent="0.25">
      <c r="C681" s="27">
        <f t="shared" si="22"/>
        <v>1020782</v>
      </c>
      <c r="D681" s="62">
        <f t="shared" si="22"/>
        <v>2780132.9</v>
      </c>
      <c r="E681" s="54">
        <f t="shared" si="22"/>
        <v>1592.6295343776671</v>
      </c>
      <c r="G681" s="48">
        <f t="shared" si="20"/>
        <v>27397029.020919967</v>
      </c>
      <c r="N681" s="50">
        <f t="shared" si="18"/>
        <v>30.5451486968343</v>
      </c>
      <c r="O681" s="50"/>
    </row>
    <row r="682" spans="3:15" x14ac:dyDescent="0.25">
      <c r="C682" s="27">
        <f t="shared" si="22"/>
        <v>1020782</v>
      </c>
      <c r="D682" s="62">
        <f t="shared" si="22"/>
        <v>2780132.9</v>
      </c>
      <c r="E682" s="54">
        <f t="shared" si="22"/>
        <v>1592.6295343776671</v>
      </c>
      <c r="G682" s="48">
        <f t="shared" si="20"/>
        <v>27397029.020919967</v>
      </c>
      <c r="N682" s="50">
        <f t="shared" si="18"/>
        <v>30.5451486968343</v>
      </c>
      <c r="O682" s="50"/>
    </row>
    <row r="683" spans="3:15" x14ac:dyDescent="0.25">
      <c r="C683" s="27">
        <f t="shared" si="22"/>
        <v>1020782</v>
      </c>
      <c r="D683" s="62">
        <f t="shared" si="22"/>
        <v>2780132.9</v>
      </c>
      <c r="E683" s="54">
        <f t="shared" si="22"/>
        <v>1592.6295343776671</v>
      </c>
      <c r="G683" s="48">
        <f t="shared" si="20"/>
        <v>27397029.020919967</v>
      </c>
      <c r="N683" s="50">
        <f t="shared" si="18"/>
        <v>30.5451486968343</v>
      </c>
      <c r="O683" s="50"/>
    </row>
    <row r="684" spans="3:15" x14ac:dyDescent="0.25">
      <c r="C684" s="27">
        <f t="shared" si="22"/>
        <v>1020782</v>
      </c>
      <c r="D684" s="62">
        <f t="shared" si="22"/>
        <v>2780132.9</v>
      </c>
      <c r="E684" s="54">
        <f t="shared" si="22"/>
        <v>1592.6295343776671</v>
      </c>
      <c r="G684" s="48">
        <f t="shared" si="20"/>
        <v>27397029.020919967</v>
      </c>
      <c r="N684" s="50">
        <f t="shared" si="18"/>
        <v>30.5451486968343</v>
      </c>
      <c r="O684" s="50"/>
    </row>
    <row r="685" spans="3:15" x14ac:dyDescent="0.25">
      <c r="C685" s="27">
        <f t="shared" si="22"/>
        <v>1020782</v>
      </c>
      <c r="D685" s="62">
        <f t="shared" si="22"/>
        <v>2780132.9</v>
      </c>
      <c r="E685" s="54">
        <f t="shared" si="22"/>
        <v>1592.6295343776671</v>
      </c>
      <c r="G685" s="48">
        <f t="shared" si="20"/>
        <v>27397029.020919967</v>
      </c>
      <c r="N685" s="50">
        <f t="shared" si="18"/>
        <v>30.5451486968343</v>
      </c>
      <c r="O685" s="50"/>
    </row>
    <row r="686" spans="3:15" x14ac:dyDescent="0.25">
      <c r="C686" s="27">
        <f t="shared" si="22"/>
        <v>1020782</v>
      </c>
      <c r="D686" s="62">
        <f t="shared" si="22"/>
        <v>2780132.9</v>
      </c>
      <c r="E686" s="54">
        <f t="shared" si="22"/>
        <v>1592.6295343776671</v>
      </c>
      <c r="G686" s="48">
        <f t="shared" si="20"/>
        <v>27397029.020919967</v>
      </c>
      <c r="N686" s="50">
        <f t="shared" si="18"/>
        <v>30.5451486968343</v>
      </c>
      <c r="O686" s="50"/>
    </row>
    <row r="687" spans="3:15" x14ac:dyDescent="0.25">
      <c r="C687" s="27">
        <f t="shared" si="22"/>
        <v>1020782</v>
      </c>
      <c r="D687" s="62">
        <f t="shared" si="22"/>
        <v>2780132.9</v>
      </c>
      <c r="E687" s="54">
        <f t="shared" si="22"/>
        <v>1592.6295343776671</v>
      </c>
      <c r="G687" s="48">
        <f t="shared" si="20"/>
        <v>27397029.020919967</v>
      </c>
      <c r="N687" s="50">
        <f t="shared" si="18"/>
        <v>30.5451486968343</v>
      </c>
      <c r="O687" s="50"/>
    </row>
    <row r="688" spans="3:15" x14ac:dyDescent="0.25">
      <c r="C688" s="27">
        <f t="shared" si="22"/>
        <v>1020782</v>
      </c>
      <c r="D688" s="62">
        <f t="shared" si="22"/>
        <v>2780132.9</v>
      </c>
      <c r="E688" s="54">
        <f t="shared" si="22"/>
        <v>1592.6295343776671</v>
      </c>
      <c r="G688" s="48">
        <f t="shared" si="20"/>
        <v>27397029.020919967</v>
      </c>
      <c r="N688" s="50">
        <f t="shared" si="18"/>
        <v>30.5451486968343</v>
      </c>
      <c r="O688" s="50"/>
    </row>
    <row r="689" spans="3:15" x14ac:dyDescent="0.25">
      <c r="C689" s="27">
        <f t="shared" si="22"/>
        <v>1020782</v>
      </c>
      <c r="D689" s="62">
        <f t="shared" si="22"/>
        <v>2780132.9</v>
      </c>
      <c r="E689" s="54">
        <f t="shared" si="22"/>
        <v>1592.6295343776671</v>
      </c>
      <c r="G689" s="48">
        <f t="shared" si="20"/>
        <v>27397029.020919967</v>
      </c>
      <c r="N689" s="50">
        <f t="shared" si="18"/>
        <v>30.5451486968343</v>
      </c>
      <c r="O689" s="50"/>
    </row>
    <row r="690" spans="3:15" x14ac:dyDescent="0.25">
      <c r="C690" s="27">
        <f t="shared" si="22"/>
        <v>1020782</v>
      </c>
      <c r="D690" s="62">
        <f t="shared" si="22"/>
        <v>2780132.9</v>
      </c>
      <c r="E690" s="54">
        <f t="shared" si="22"/>
        <v>1592.6295343776671</v>
      </c>
      <c r="G690" s="48">
        <f t="shared" si="20"/>
        <v>27397029.020919967</v>
      </c>
      <c r="N690" s="50">
        <f t="shared" si="18"/>
        <v>30.5451486968343</v>
      </c>
      <c r="O690" s="50"/>
    </row>
    <row r="691" spans="3:15" x14ac:dyDescent="0.25">
      <c r="C691" s="27">
        <f t="shared" si="22"/>
        <v>1020782</v>
      </c>
      <c r="D691" s="62">
        <f t="shared" si="22"/>
        <v>2780132.9</v>
      </c>
      <c r="E691" s="54">
        <f t="shared" si="22"/>
        <v>1592.6295343776671</v>
      </c>
      <c r="G691" s="48">
        <f t="shared" si="20"/>
        <v>27397029.020919967</v>
      </c>
      <c r="N691" s="50">
        <f t="shared" si="18"/>
        <v>30.5451486968343</v>
      </c>
      <c r="O691" s="50"/>
    </row>
    <row r="692" spans="3:15" x14ac:dyDescent="0.25">
      <c r="C692" s="27">
        <f t="shared" ref="C692:E707" si="23">C691</f>
        <v>1020782</v>
      </c>
      <c r="D692" s="62">
        <f t="shared" si="23"/>
        <v>2780132.9</v>
      </c>
      <c r="E692" s="54">
        <f t="shared" si="23"/>
        <v>1592.6295343776671</v>
      </c>
      <c r="G692" s="48">
        <f t="shared" si="20"/>
        <v>27397029.020919967</v>
      </c>
      <c r="N692" s="50">
        <f t="shared" si="18"/>
        <v>30.5451486968343</v>
      </c>
      <c r="O692" s="50"/>
    </row>
    <row r="693" spans="3:15" x14ac:dyDescent="0.25">
      <c r="C693" s="27">
        <f t="shared" si="23"/>
        <v>1020782</v>
      </c>
      <c r="D693" s="62">
        <f t="shared" si="23"/>
        <v>2780132.9</v>
      </c>
      <c r="E693" s="54">
        <f t="shared" si="23"/>
        <v>1592.6295343776671</v>
      </c>
      <c r="G693" s="48">
        <f t="shared" si="20"/>
        <v>27397029.020919967</v>
      </c>
      <c r="N693" s="50">
        <f t="shared" si="18"/>
        <v>30.5451486968343</v>
      </c>
      <c r="O693" s="50"/>
    </row>
    <row r="694" spans="3:15" x14ac:dyDescent="0.25">
      <c r="C694" s="27">
        <f t="shared" si="23"/>
        <v>1020782</v>
      </c>
      <c r="D694" s="62">
        <f t="shared" si="23"/>
        <v>2780132.9</v>
      </c>
      <c r="E694" s="54">
        <f t="shared" si="23"/>
        <v>1592.6295343776671</v>
      </c>
      <c r="G694" s="48">
        <f t="shared" si="20"/>
        <v>27397029.020919967</v>
      </c>
      <c r="N694" s="50">
        <f t="shared" si="18"/>
        <v>30.5451486968343</v>
      </c>
      <c r="O694" s="50"/>
    </row>
    <row r="695" spans="3:15" x14ac:dyDescent="0.25">
      <c r="C695" s="27">
        <f t="shared" si="23"/>
        <v>1020782</v>
      </c>
      <c r="D695" s="62">
        <f t="shared" si="23"/>
        <v>2780132.9</v>
      </c>
      <c r="E695" s="54">
        <f t="shared" si="23"/>
        <v>1592.6295343776671</v>
      </c>
      <c r="G695" s="48">
        <f t="shared" si="20"/>
        <v>27397029.020919967</v>
      </c>
      <c r="N695" s="50">
        <f t="shared" si="18"/>
        <v>30.5451486968343</v>
      </c>
      <c r="O695" s="50"/>
    </row>
    <row r="696" spans="3:15" x14ac:dyDescent="0.25">
      <c r="C696" s="27">
        <f t="shared" si="23"/>
        <v>1020782</v>
      </c>
      <c r="D696" s="62">
        <f t="shared" si="23"/>
        <v>2780132.9</v>
      </c>
      <c r="E696" s="54">
        <f t="shared" si="23"/>
        <v>1592.6295343776671</v>
      </c>
      <c r="G696" s="48">
        <f t="shared" si="20"/>
        <v>27397029.020919967</v>
      </c>
      <c r="N696" s="50">
        <f t="shared" si="18"/>
        <v>30.5451486968343</v>
      </c>
      <c r="O696" s="50"/>
    </row>
    <row r="697" spans="3:15" x14ac:dyDescent="0.25">
      <c r="C697" s="27">
        <f t="shared" si="23"/>
        <v>1020782</v>
      </c>
      <c r="D697" s="62">
        <f t="shared" si="23"/>
        <v>2780132.9</v>
      </c>
      <c r="E697" s="54">
        <f t="shared" si="23"/>
        <v>1592.6295343776671</v>
      </c>
      <c r="G697" s="48">
        <f t="shared" si="20"/>
        <v>27397029.020919967</v>
      </c>
      <c r="N697" s="50">
        <f t="shared" si="18"/>
        <v>30.5451486968343</v>
      </c>
      <c r="O697" s="50"/>
    </row>
    <row r="698" spans="3:15" x14ac:dyDescent="0.25">
      <c r="C698" s="27">
        <f t="shared" si="23"/>
        <v>1020782</v>
      </c>
      <c r="D698" s="62">
        <f t="shared" si="23"/>
        <v>2780132.9</v>
      </c>
      <c r="E698" s="54">
        <f t="shared" si="23"/>
        <v>1592.6295343776671</v>
      </c>
      <c r="G698" s="48">
        <f t="shared" si="20"/>
        <v>27397029.020919967</v>
      </c>
      <c r="N698" s="50">
        <f t="shared" si="18"/>
        <v>30.5451486968343</v>
      </c>
      <c r="O698" s="50"/>
    </row>
    <row r="699" spans="3:15" x14ac:dyDescent="0.25">
      <c r="C699" s="27">
        <f t="shared" si="23"/>
        <v>1020782</v>
      </c>
      <c r="D699" s="62">
        <f t="shared" si="23"/>
        <v>2780132.9</v>
      </c>
      <c r="E699" s="54">
        <f t="shared" si="23"/>
        <v>1592.6295343776671</v>
      </c>
      <c r="G699" s="48">
        <f t="shared" si="20"/>
        <v>27397029.020919967</v>
      </c>
      <c r="N699" s="50">
        <f t="shared" si="18"/>
        <v>30.5451486968343</v>
      </c>
      <c r="O699" s="50"/>
    </row>
    <row r="700" spans="3:15" x14ac:dyDescent="0.25">
      <c r="C700" s="27">
        <f t="shared" si="23"/>
        <v>1020782</v>
      </c>
      <c r="D700" s="62">
        <f t="shared" si="23"/>
        <v>2780132.9</v>
      </c>
      <c r="E700" s="54">
        <f t="shared" si="23"/>
        <v>1592.6295343776671</v>
      </c>
      <c r="G700" s="48">
        <f t="shared" si="20"/>
        <v>27397029.020919967</v>
      </c>
      <c r="N700" s="50">
        <f t="shared" si="18"/>
        <v>30.5451486968343</v>
      </c>
      <c r="O700" s="50"/>
    </row>
    <row r="701" spans="3:15" x14ac:dyDescent="0.25">
      <c r="C701" s="27">
        <f t="shared" si="23"/>
        <v>1020782</v>
      </c>
      <c r="D701" s="62">
        <f t="shared" si="23"/>
        <v>2780132.9</v>
      </c>
      <c r="E701" s="54">
        <f t="shared" si="23"/>
        <v>1592.6295343776671</v>
      </c>
      <c r="G701" s="48">
        <f t="shared" si="20"/>
        <v>27397029.020919967</v>
      </c>
      <c r="N701" s="50">
        <f t="shared" si="18"/>
        <v>30.5451486968343</v>
      </c>
      <c r="O701" s="50"/>
    </row>
    <row r="702" spans="3:15" x14ac:dyDescent="0.25">
      <c r="C702" s="27">
        <f t="shared" si="23"/>
        <v>1020782</v>
      </c>
      <c r="D702" s="62">
        <f t="shared" si="23"/>
        <v>2780132.9</v>
      </c>
      <c r="E702" s="54">
        <f t="shared" si="23"/>
        <v>1592.6295343776671</v>
      </c>
      <c r="G702" s="48">
        <f t="shared" si="20"/>
        <v>27397029.020919967</v>
      </c>
      <c r="N702" s="50">
        <f t="shared" si="18"/>
        <v>30.5451486968343</v>
      </c>
      <c r="O702" s="50"/>
    </row>
    <row r="703" spans="3:15" x14ac:dyDescent="0.25">
      <c r="C703" s="27">
        <f t="shared" si="23"/>
        <v>1020782</v>
      </c>
      <c r="D703" s="62">
        <f t="shared" si="23"/>
        <v>2780132.9</v>
      </c>
      <c r="E703" s="54">
        <f t="shared" si="23"/>
        <v>1592.6295343776671</v>
      </c>
      <c r="G703" s="48">
        <f t="shared" si="20"/>
        <v>27397029.020919967</v>
      </c>
      <c r="N703" s="50">
        <f t="shared" si="18"/>
        <v>30.5451486968343</v>
      </c>
      <c r="O703" s="50"/>
    </row>
    <row r="704" spans="3:15" x14ac:dyDescent="0.25">
      <c r="C704" s="27">
        <f t="shared" si="23"/>
        <v>1020782</v>
      </c>
      <c r="D704" s="62">
        <f t="shared" si="23"/>
        <v>2780132.9</v>
      </c>
      <c r="E704" s="54">
        <f t="shared" si="23"/>
        <v>1592.6295343776671</v>
      </c>
      <c r="G704" s="48">
        <f t="shared" si="20"/>
        <v>27397029.020919967</v>
      </c>
      <c r="N704" s="50">
        <f t="shared" si="18"/>
        <v>30.5451486968343</v>
      </c>
      <c r="O704" s="50"/>
    </row>
    <row r="705" spans="3:15" x14ac:dyDescent="0.25">
      <c r="C705" s="27">
        <f t="shared" si="23"/>
        <v>1020782</v>
      </c>
      <c r="D705" s="62">
        <f t="shared" si="23"/>
        <v>2780132.9</v>
      </c>
      <c r="E705" s="54">
        <f t="shared" si="23"/>
        <v>1592.6295343776671</v>
      </c>
      <c r="G705" s="48">
        <f t="shared" si="20"/>
        <v>27397029.020919967</v>
      </c>
      <c r="N705" s="50">
        <f t="shared" si="18"/>
        <v>30.5451486968343</v>
      </c>
      <c r="O705" s="50"/>
    </row>
    <row r="706" spans="3:15" x14ac:dyDescent="0.25">
      <c r="C706" s="27">
        <f t="shared" si="23"/>
        <v>1020782</v>
      </c>
      <c r="D706" s="62">
        <f t="shared" si="23"/>
        <v>2780132.9</v>
      </c>
      <c r="E706" s="54">
        <f t="shared" si="23"/>
        <v>1592.6295343776671</v>
      </c>
      <c r="G706" s="48">
        <f t="shared" si="20"/>
        <v>27397029.020919967</v>
      </c>
      <c r="N706" s="50">
        <f t="shared" si="18"/>
        <v>30.5451486968343</v>
      </c>
      <c r="O706" s="50"/>
    </row>
    <row r="707" spans="3:15" x14ac:dyDescent="0.25">
      <c r="C707" s="27">
        <f t="shared" si="23"/>
        <v>1020782</v>
      </c>
      <c r="D707" s="62">
        <f t="shared" si="23"/>
        <v>2780132.9</v>
      </c>
      <c r="E707" s="54">
        <f t="shared" si="23"/>
        <v>1592.6295343776671</v>
      </c>
      <c r="G707" s="48">
        <f t="shared" si="20"/>
        <v>27397029.020919967</v>
      </c>
      <c r="N707" s="50">
        <f t="shared" ref="N707:N770" si="24">N706</f>
        <v>30.5451486968343</v>
      </c>
      <c r="O707" s="50"/>
    </row>
    <row r="708" spans="3:15" x14ac:dyDescent="0.25">
      <c r="C708" s="27">
        <f t="shared" ref="C708:E723" si="25">C707</f>
        <v>1020782</v>
      </c>
      <c r="D708" s="62">
        <f t="shared" si="25"/>
        <v>2780132.9</v>
      </c>
      <c r="E708" s="54">
        <f t="shared" si="25"/>
        <v>1592.6295343776671</v>
      </c>
      <c r="G708" s="48">
        <f t="shared" ref="G708:G771" si="26">G707</f>
        <v>27397029.020919967</v>
      </c>
      <c r="N708" s="50">
        <f t="shared" si="24"/>
        <v>30.5451486968343</v>
      </c>
      <c r="O708" s="50"/>
    </row>
    <row r="709" spans="3:15" x14ac:dyDescent="0.25">
      <c r="C709" s="27">
        <f t="shared" si="25"/>
        <v>1020782</v>
      </c>
      <c r="D709" s="62">
        <f t="shared" si="25"/>
        <v>2780132.9</v>
      </c>
      <c r="E709" s="54">
        <f t="shared" si="25"/>
        <v>1592.6295343776671</v>
      </c>
      <c r="G709" s="48">
        <f t="shared" si="26"/>
        <v>27397029.020919967</v>
      </c>
      <c r="N709" s="50">
        <f t="shared" si="24"/>
        <v>30.5451486968343</v>
      </c>
      <c r="O709" s="50"/>
    </row>
    <row r="710" spans="3:15" x14ac:dyDescent="0.25">
      <c r="C710" s="27">
        <f t="shared" si="25"/>
        <v>1020782</v>
      </c>
      <c r="D710" s="62">
        <f t="shared" si="25"/>
        <v>2780132.9</v>
      </c>
      <c r="E710" s="54">
        <f t="shared" si="25"/>
        <v>1592.6295343776671</v>
      </c>
      <c r="G710" s="48">
        <f t="shared" si="26"/>
        <v>27397029.020919967</v>
      </c>
      <c r="N710" s="50">
        <f t="shared" si="24"/>
        <v>30.5451486968343</v>
      </c>
      <c r="O710" s="50"/>
    </row>
    <row r="711" spans="3:15" x14ac:dyDescent="0.25">
      <c r="C711" s="27">
        <f t="shared" si="25"/>
        <v>1020782</v>
      </c>
      <c r="D711" s="62">
        <f t="shared" si="25"/>
        <v>2780132.9</v>
      </c>
      <c r="E711" s="54">
        <f t="shared" si="25"/>
        <v>1592.6295343776671</v>
      </c>
      <c r="G711" s="48">
        <f t="shared" si="26"/>
        <v>27397029.020919967</v>
      </c>
      <c r="N711" s="50">
        <f t="shared" si="24"/>
        <v>30.5451486968343</v>
      </c>
      <c r="O711" s="50"/>
    </row>
    <row r="712" spans="3:15" x14ac:dyDescent="0.25">
      <c r="C712" s="27">
        <f t="shared" si="25"/>
        <v>1020782</v>
      </c>
      <c r="D712" s="62">
        <f t="shared" si="25"/>
        <v>2780132.9</v>
      </c>
      <c r="E712" s="54">
        <f t="shared" si="25"/>
        <v>1592.6295343776671</v>
      </c>
      <c r="G712" s="48">
        <f t="shared" si="26"/>
        <v>27397029.020919967</v>
      </c>
      <c r="N712" s="50">
        <f t="shared" si="24"/>
        <v>30.5451486968343</v>
      </c>
      <c r="O712" s="50"/>
    </row>
    <row r="713" spans="3:15" x14ac:dyDescent="0.25">
      <c r="C713" s="27">
        <f t="shared" si="25"/>
        <v>1020782</v>
      </c>
      <c r="D713" s="62">
        <f t="shared" si="25"/>
        <v>2780132.9</v>
      </c>
      <c r="E713" s="54">
        <f t="shared" si="25"/>
        <v>1592.6295343776671</v>
      </c>
      <c r="G713" s="48">
        <f t="shared" si="26"/>
        <v>27397029.020919967</v>
      </c>
      <c r="N713" s="50">
        <f t="shared" si="24"/>
        <v>30.5451486968343</v>
      </c>
      <c r="O713" s="50"/>
    </row>
    <row r="714" spans="3:15" x14ac:dyDescent="0.25">
      <c r="C714" s="27">
        <f t="shared" si="25"/>
        <v>1020782</v>
      </c>
      <c r="D714" s="62">
        <f t="shared" si="25"/>
        <v>2780132.9</v>
      </c>
      <c r="E714" s="54">
        <f t="shared" si="25"/>
        <v>1592.6295343776671</v>
      </c>
      <c r="G714" s="48">
        <f t="shared" si="26"/>
        <v>27397029.020919967</v>
      </c>
      <c r="N714" s="50">
        <f t="shared" si="24"/>
        <v>30.5451486968343</v>
      </c>
      <c r="O714" s="50"/>
    </row>
    <row r="715" spans="3:15" x14ac:dyDescent="0.25">
      <c r="C715" s="27">
        <f t="shared" si="25"/>
        <v>1020782</v>
      </c>
      <c r="D715" s="62">
        <f t="shared" si="25"/>
        <v>2780132.9</v>
      </c>
      <c r="E715" s="54">
        <f t="shared" si="25"/>
        <v>1592.6295343776671</v>
      </c>
      <c r="G715" s="48">
        <f t="shared" si="26"/>
        <v>27397029.020919967</v>
      </c>
      <c r="N715" s="50">
        <f t="shared" si="24"/>
        <v>30.5451486968343</v>
      </c>
      <c r="O715" s="50"/>
    </row>
    <row r="716" spans="3:15" x14ac:dyDescent="0.25">
      <c r="C716" s="27">
        <f t="shared" si="25"/>
        <v>1020782</v>
      </c>
      <c r="D716" s="62">
        <f t="shared" si="25"/>
        <v>2780132.9</v>
      </c>
      <c r="E716" s="54">
        <f t="shared" si="25"/>
        <v>1592.6295343776671</v>
      </c>
      <c r="G716" s="48">
        <f t="shared" si="26"/>
        <v>27397029.020919967</v>
      </c>
      <c r="N716" s="50">
        <f t="shared" si="24"/>
        <v>30.5451486968343</v>
      </c>
      <c r="O716" s="50"/>
    </row>
    <row r="717" spans="3:15" x14ac:dyDescent="0.25">
      <c r="C717" s="27">
        <f t="shared" si="25"/>
        <v>1020782</v>
      </c>
      <c r="D717" s="62">
        <f t="shared" si="25"/>
        <v>2780132.9</v>
      </c>
      <c r="E717" s="54">
        <f t="shared" si="25"/>
        <v>1592.6295343776671</v>
      </c>
      <c r="G717" s="48">
        <f t="shared" si="26"/>
        <v>27397029.020919967</v>
      </c>
      <c r="N717" s="50">
        <f t="shared" si="24"/>
        <v>30.5451486968343</v>
      </c>
      <c r="O717" s="50"/>
    </row>
    <row r="718" spans="3:15" x14ac:dyDescent="0.25">
      <c r="C718" s="27">
        <f t="shared" si="25"/>
        <v>1020782</v>
      </c>
      <c r="D718" s="62">
        <f t="shared" si="25"/>
        <v>2780132.9</v>
      </c>
      <c r="E718" s="54">
        <f t="shared" si="25"/>
        <v>1592.6295343776671</v>
      </c>
      <c r="G718" s="48">
        <f t="shared" si="26"/>
        <v>27397029.020919967</v>
      </c>
      <c r="N718" s="50">
        <f t="shared" si="24"/>
        <v>30.5451486968343</v>
      </c>
      <c r="O718" s="50"/>
    </row>
    <row r="719" spans="3:15" x14ac:dyDescent="0.25">
      <c r="C719" s="27">
        <f t="shared" si="25"/>
        <v>1020782</v>
      </c>
      <c r="D719" s="62">
        <f t="shared" si="25"/>
        <v>2780132.9</v>
      </c>
      <c r="E719" s="54">
        <f t="shared" si="25"/>
        <v>1592.6295343776671</v>
      </c>
      <c r="G719" s="48">
        <f t="shared" si="26"/>
        <v>27397029.020919967</v>
      </c>
      <c r="N719" s="50">
        <f t="shared" si="24"/>
        <v>30.5451486968343</v>
      </c>
      <c r="O719" s="50"/>
    </row>
    <row r="720" spans="3:15" x14ac:dyDescent="0.25">
      <c r="C720" s="27">
        <f t="shared" si="25"/>
        <v>1020782</v>
      </c>
      <c r="D720" s="62">
        <f t="shared" si="25"/>
        <v>2780132.9</v>
      </c>
      <c r="E720" s="54">
        <f t="shared" si="25"/>
        <v>1592.6295343776671</v>
      </c>
      <c r="G720" s="48">
        <f t="shared" si="26"/>
        <v>27397029.020919967</v>
      </c>
      <c r="N720" s="50">
        <f t="shared" si="24"/>
        <v>30.5451486968343</v>
      </c>
      <c r="O720" s="50"/>
    </row>
    <row r="721" spans="3:15" x14ac:dyDescent="0.25">
      <c r="C721" s="27">
        <f t="shared" si="25"/>
        <v>1020782</v>
      </c>
      <c r="D721" s="62">
        <f t="shared" si="25"/>
        <v>2780132.9</v>
      </c>
      <c r="E721" s="54">
        <f t="shared" si="25"/>
        <v>1592.6295343776671</v>
      </c>
      <c r="G721" s="48">
        <f t="shared" si="26"/>
        <v>27397029.020919967</v>
      </c>
      <c r="N721" s="50">
        <f t="shared" si="24"/>
        <v>30.5451486968343</v>
      </c>
      <c r="O721" s="50"/>
    </row>
    <row r="722" spans="3:15" x14ac:dyDescent="0.25">
      <c r="C722" s="27">
        <f t="shared" si="25"/>
        <v>1020782</v>
      </c>
      <c r="D722" s="62">
        <f t="shared" si="25"/>
        <v>2780132.9</v>
      </c>
      <c r="E722" s="54">
        <f t="shared" si="25"/>
        <v>1592.6295343776671</v>
      </c>
      <c r="G722" s="48">
        <f t="shared" si="26"/>
        <v>27397029.020919967</v>
      </c>
      <c r="N722" s="50">
        <f t="shared" si="24"/>
        <v>30.5451486968343</v>
      </c>
      <c r="O722" s="50"/>
    </row>
    <row r="723" spans="3:15" x14ac:dyDescent="0.25">
      <c r="C723" s="27">
        <f t="shared" si="25"/>
        <v>1020782</v>
      </c>
      <c r="D723" s="62">
        <f t="shared" si="25"/>
        <v>2780132.9</v>
      </c>
      <c r="E723" s="54">
        <f t="shared" si="25"/>
        <v>1592.6295343776671</v>
      </c>
      <c r="G723" s="48">
        <f t="shared" si="26"/>
        <v>27397029.020919967</v>
      </c>
      <c r="N723" s="50">
        <f t="shared" si="24"/>
        <v>30.5451486968343</v>
      </c>
      <c r="O723" s="50"/>
    </row>
    <row r="724" spans="3:15" x14ac:dyDescent="0.25">
      <c r="C724" s="27">
        <f t="shared" ref="C724:E739" si="27">C723</f>
        <v>1020782</v>
      </c>
      <c r="D724" s="62">
        <f t="shared" si="27"/>
        <v>2780132.9</v>
      </c>
      <c r="E724" s="54">
        <f t="shared" si="27"/>
        <v>1592.6295343776671</v>
      </c>
      <c r="G724" s="48">
        <f t="shared" si="26"/>
        <v>27397029.020919967</v>
      </c>
      <c r="N724" s="50">
        <f t="shared" si="24"/>
        <v>30.5451486968343</v>
      </c>
      <c r="O724" s="50"/>
    </row>
    <row r="725" spans="3:15" x14ac:dyDescent="0.25">
      <c r="C725" s="27">
        <f t="shared" si="27"/>
        <v>1020782</v>
      </c>
      <c r="D725" s="62">
        <f t="shared" si="27"/>
        <v>2780132.9</v>
      </c>
      <c r="E725" s="54">
        <f t="shared" si="27"/>
        <v>1592.6295343776671</v>
      </c>
      <c r="G725" s="48">
        <f t="shared" si="26"/>
        <v>27397029.020919967</v>
      </c>
      <c r="N725" s="50">
        <f t="shared" si="24"/>
        <v>30.5451486968343</v>
      </c>
      <c r="O725" s="50"/>
    </row>
    <row r="726" spans="3:15" x14ac:dyDescent="0.25">
      <c r="C726" s="27">
        <f t="shared" si="27"/>
        <v>1020782</v>
      </c>
      <c r="D726" s="62">
        <f t="shared" si="27"/>
        <v>2780132.9</v>
      </c>
      <c r="E726" s="54">
        <f t="shared" si="27"/>
        <v>1592.6295343776671</v>
      </c>
      <c r="G726" s="48">
        <f t="shared" si="26"/>
        <v>27397029.020919967</v>
      </c>
      <c r="N726" s="50">
        <f t="shared" si="24"/>
        <v>30.5451486968343</v>
      </c>
      <c r="O726" s="50"/>
    </row>
    <row r="727" spans="3:15" x14ac:dyDescent="0.25">
      <c r="C727" s="27">
        <f t="shared" si="27"/>
        <v>1020782</v>
      </c>
      <c r="D727" s="62">
        <f t="shared" si="27"/>
        <v>2780132.9</v>
      </c>
      <c r="E727" s="54">
        <f t="shared" si="27"/>
        <v>1592.6295343776671</v>
      </c>
      <c r="G727" s="48">
        <f t="shared" si="26"/>
        <v>27397029.020919967</v>
      </c>
      <c r="N727" s="50">
        <f t="shared" si="24"/>
        <v>30.5451486968343</v>
      </c>
      <c r="O727" s="50"/>
    </row>
    <row r="728" spans="3:15" x14ac:dyDescent="0.25">
      <c r="C728" s="27">
        <f t="shared" si="27"/>
        <v>1020782</v>
      </c>
      <c r="D728" s="62">
        <f t="shared" si="27"/>
        <v>2780132.9</v>
      </c>
      <c r="E728" s="54">
        <f t="shared" si="27"/>
        <v>1592.6295343776671</v>
      </c>
      <c r="G728" s="48">
        <f t="shared" si="26"/>
        <v>27397029.020919967</v>
      </c>
      <c r="N728" s="50">
        <f t="shared" si="24"/>
        <v>30.5451486968343</v>
      </c>
      <c r="O728" s="50"/>
    </row>
    <row r="729" spans="3:15" x14ac:dyDescent="0.25">
      <c r="C729" s="27">
        <f t="shared" si="27"/>
        <v>1020782</v>
      </c>
      <c r="D729" s="62">
        <f t="shared" si="27"/>
        <v>2780132.9</v>
      </c>
      <c r="E729" s="54">
        <f t="shared" si="27"/>
        <v>1592.6295343776671</v>
      </c>
      <c r="G729" s="48">
        <f t="shared" si="26"/>
        <v>27397029.020919967</v>
      </c>
      <c r="N729" s="50">
        <f t="shared" si="24"/>
        <v>30.5451486968343</v>
      </c>
      <c r="O729" s="50"/>
    </row>
    <row r="730" spans="3:15" x14ac:dyDescent="0.25">
      <c r="C730" s="27">
        <f t="shared" si="27"/>
        <v>1020782</v>
      </c>
      <c r="D730" s="62">
        <f t="shared" si="27"/>
        <v>2780132.9</v>
      </c>
      <c r="E730" s="54">
        <f t="shared" si="27"/>
        <v>1592.6295343776671</v>
      </c>
      <c r="G730" s="48">
        <f t="shared" si="26"/>
        <v>27397029.020919967</v>
      </c>
      <c r="N730" s="50">
        <f t="shared" si="24"/>
        <v>30.5451486968343</v>
      </c>
      <c r="O730" s="50"/>
    </row>
    <row r="731" spans="3:15" x14ac:dyDescent="0.25">
      <c r="C731" s="27">
        <f t="shared" si="27"/>
        <v>1020782</v>
      </c>
      <c r="D731" s="62">
        <f t="shared" si="27"/>
        <v>2780132.9</v>
      </c>
      <c r="E731" s="54">
        <f t="shared" si="27"/>
        <v>1592.6295343776671</v>
      </c>
      <c r="G731" s="48">
        <f t="shared" si="26"/>
        <v>27397029.020919967</v>
      </c>
      <c r="N731" s="50">
        <f t="shared" si="24"/>
        <v>30.5451486968343</v>
      </c>
      <c r="O731" s="50"/>
    </row>
    <row r="732" spans="3:15" x14ac:dyDescent="0.25">
      <c r="C732" s="27">
        <f t="shared" si="27"/>
        <v>1020782</v>
      </c>
      <c r="D732" s="62">
        <f t="shared" si="27"/>
        <v>2780132.9</v>
      </c>
      <c r="E732" s="54">
        <f t="shared" si="27"/>
        <v>1592.6295343776671</v>
      </c>
      <c r="G732" s="48">
        <f t="shared" si="26"/>
        <v>27397029.020919967</v>
      </c>
      <c r="N732" s="50">
        <f t="shared" si="24"/>
        <v>30.5451486968343</v>
      </c>
      <c r="O732" s="50"/>
    </row>
    <row r="733" spans="3:15" x14ac:dyDescent="0.25">
      <c r="C733" s="27">
        <f t="shared" si="27"/>
        <v>1020782</v>
      </c>
      <c r="D733" s="62">
        <f t="shared" si="27"/>
        <v>2780132.9</v>
      </c>
      <c r="E733" s="54">
        <f t="shared" si="27"/>
        <v>1592.6295343776671</v>
      </c>
      <c r="G733" s="48">
        <f t="shared" si="26"/>
        <v>27397029.020919967</v>
      </c>
      <c r="N733" s="50">
        <f t="shared" si="24"/>
        <v>30.5451486968343</v>
      </c>
      <c r="O733" s="50"/>
    </row>
    <row r="734" spans="3:15" x14ac:dyDescent="0.25">
      <c r="C734" s="27">
        <f t="shared" si="27"/>
        <v>1020782</v>
      </c>
      <c r="D734" s="62">
        <f t="shared" si="27"/>
        <v>2780132.9</v>
      </c>
      <c r="E734" s="54">
        <f t="shared" si="27"/>
        <v>1592.6295343776671</v>
      </c>
      <c r="G734" s="48">
        <f t="shared" si="26"/>
        <v>27397029.020919967</v>
      </c>
      <c r="N734" s="50">
        <f t="shared" si="24"/>
        <v>30.5451486968343</v>
      </c>
      <c r="O734" s="50"/>
    </row>
    <row r="735" spans="3:15" x14ac:dyDescent="0.25">
      <c r="C735" s="27">
        <f t="shared" si="27"/>
        <v>1020782</v>
      </c>
      <c r="D735" s="62">
        <f t="shared" si="27"/>
        <v>2780132.9</v>
      </c>
      <c r="E735" s="54">
        <f t="shared" si="27"/>
        <v>1592.6295343776671</v>
      </c>
      <c r="G735" s="48">
        <f t="shared" si="26"/>
        <v>27397029.020919967</v>
      </c>
      <c r="N735" s="50">
        <f t="shared" si="24"/>
        <v>30.5451486968343</v>
      </c>
      <c r="O735" s="50"/>
    </row>
    <row r="736" spans="3:15" x14ac:dyDescent="0.25">
      <c r="C736" s="27">
        <f t="shared" si="27"/>
        <v>1020782</v>
      </c>
      <c r="D736" s="62">
        <f t="shared" si="27"/>
        <v>2780132.9</v>
      </c>
      <c r="E736" s="54">
        <f t="shared" si="27"/>
        <v>1592.6295343776671</v>
      </c>
      <c r="G736" s="48">
        <f t="shared" si="26"/>
        <v>27397029.020919967</v>
      </c>
      <c r="N736" s="50">
        <f t="shared" si="24"/>
        <v>30.5451486968343</v>
      </c>
      <c r="O736" s="50"/>
    </row>
    <row r="737" spans="3:15" x14ac:dyDescent="0.25">
      <c r="C737" s="27">
        <f t="shared" si="27"/>
        <v>1020782</v>
      </c>
      <c r="D737" s="62">
        <f t="shared" si="27"/>
        <v>2780132.9</v>
      </c>
      <c r="E737" s="54">
        <f t="shared" si="27"/>
        <v>1592.6295343776671</v>
      </c>
      <c r="G737" s="48">
        <f t="shared" si="26"/>
        <v>27397029.020919967</v>
      </c>
      <c r="N737" s="50">
        <f t="shared" si="24"/>
        <v>30.5451486968343</v>
      </c>
      <c r="O737" s="50"/>
    </row>
    <row r="738" spans="3:15" x14ac:dyDescent="0.25">
      <c r="C738" s="27">
        <f t="shared" si="27"/>
        <v>1020782</v>
      </c>
      <c r="D738" s="62">
        <f t="shared" si="27"/>
        <v>2780132.9</v>
      </c>
      <c r="E738" s="54">
        <f t="shared" si="27"/>
        <v>1592.6295343776671</v>
      </c>
      <c r="G738" s="48">
        <f t="shared" si="26"/>
        <v>27397029.020919967</v>
      </c>
      <c r="N738" s="50">
        <f t="shared" si="24"/>
        <v>30.5451486968343</v>
      </c>
      <c r="O738" s="50"/>
    </row>
    <row r="739" spans="3:15" x14ac:dyDescent="0.25">
      <c r="C739" s="27">
        <f t="shared" si="27"/>
        <v>1020782</v>
      </c>
      <c r="D739" s="62">
        <f t="shared" si="27"/>
        <v>2780132.9</v>
      </c>
      <c r="E739" s="54">
        <f t="shared" si="27"/>
        <v>1592.6295343776671</v>
      </c>
      <c r="G739" s="48">
        <f t="shared" si="26"/>
        <v>27397029.020919967</v>
      </c>
      <c r="N739" s="50">
        <f t="shared" si="24"/>
        <v>30.5451486968343</v>
      </c>
      <c r="O739" s="50"/>
    </row>
    <row r="740" spans="3:15" x14ac:dyDescent="0.25">
      <c r="C740" s="27">
        <f t="shared" ref="C740:E755" si="28">C739</f>
        <v>1020782</v>
      </c>
      <c r="D740" s="62">
        <f t="shared" si="28"/>
        <v>2780132.9</v>
      </c>
      <c r="E740" s="54">
        <f t="shared" si="28"/>
        <v>1592.6295343776671</v>
      </c>
      <c r="G740" s="48">
        <f t="shared" si="26"/>
        <v>27397029.020919967</v>
      </c>
      <c r="N740" s="50">
        <f t="shared" si="24"/>
        <v>30.5451486968343</v>
      </c>
      <c r="O740" s="50"/>
    </row>
    <row r="741" spans="3:15" x14ac:dyDescent="0.25">
      <c r="C741" s="27">
        <f t="shared" si="28"/>
        <v>1020782</v>
      </c>
      <c r="D741" s="62">
        <f t="shared" si="28"/>
        <v>2780132.9</v>
      </c>
      <c r="E741" s="54">
        <f t="shared" si="28"/>
        <v>1592.6295343776671</v>
      </c>
      <c r="G741" s="48">
        <f t="shared" si="26"/>
        <v>27397029.020919967</v>
      </c>
      <c r="N741" s="50">
        <f t="shared" si="24"/>
        <v>30.5451486968343</v>
      </c>
      <c r="O741" s="50"/>
    </row>
    <row r="742" spans="3:15" x14ac:dyDescent="0.25">
      <c r="C742" s="27">
        <f t="shared" si="28"/>
        <v>1020782</v>
      </c>
      <c r="D742" s="62">
        <f t="shared" si="28"/>
        <v>2780132.9</v>
      </c>
      <c r="E742" s="54">
        <f t="shared" si="28"/>
        <v>1592.6295343776671</v>
      </c>
      <c r="G742" s="48">
        <f t="shared" si="26"/>
        <v>27397029.020919967</v>
      </c>
      <c r="N742" s="50">
        <f t="shared" si="24"/>
        <v>30.5451486968343</v>
      </c>
      <c r="O742" s="50"/>
    </row>
    <row r="743" spans="3:15" x14ac:dyDescent="0.25">
      <c r="C743" s="27">
        <f t="shared" si="28"/>
        <v>1020782</v>
      </c>
      <c r="D743" s="62">
        <f t="shared" si="28"/>
        <v>2780132.9</v>
      </c>
      <c r="E743" s="54">
        <f t="shared" si="28"/>
        <v>1592.6295343776671</v>
      </c>
      <c r="G743" s="48">
        <f t="shared" si="26"/>
        <v>27397029.020919967</v>
      </c>
      <c r="N743" s="50">
        <f t="shared" si="24"/>
        <v>30.5451486968343</v>
      </c>
      <c r="O743" s="50"/>
    </row>
    <row r="744" spans="3:15" x14ac:dyDescent="0.25">
      <c r="C744" s="27">
        <f t="shared" si="28"/>
        <v>1020782</v>
      </c>
      <c r="D744" s="62">
        <f t="shared" si="28"/>
        <v>2780132.9</v>
      </c>
      <c r="E744" s="54">
        <f t="shared" si="28"/>
        <v>1592.6295343776671</v>
      </c>
      <c r="G744" s="48">
        <f t="shared" si="26"/>
        <v>27397029.020919967</v>
      </c>
      <c r="N744" s="50">
        <f t="shared" si="24"/>
        <v>30.5451486968343</v>
      </c>
      <c r="O744" s="50"/>
    </row>
    <row r="745" spans="3:15" x14ac:dyDescent="0.25">
      <c r="C745" s="27">
        <f t="shared" si="28"/>
        <v>1020782</v>
      </c>
      <c r="D745" s="62">
        <f t="shared" si="28"/>
        <v>2780132.9</v>
      </c>
      <c r="E745" s="54">
        <f t="shared" si="28"/>
        <v>1592.6295343776671</v>
      </c>
      <c r="G745" s="48">
        <f t="shared" si="26"/>
        <v>27397029.020919967</v>
      </c>
      <c r="N745" s="50">
        <f t="shared" si="24"/>
        <v>30.5451486968343</v>
      </c>
      <c r="O745" s="50"/>
    </row>
    <row r="746" spans="3:15" x14ac:dyDescent="0.25">
      <c r="C746" s="27">
        <f t="shared" si="28"/>
        <v>1020782</v>
      </c>
      <c r="D746" s="62">
        <f t="shared" si="28"/>
        <v>2780132.9</v>
      </c>
      <c r="E746" s="54">
        <f t="shared" si="28"/>
        <v>1592.6295343776671</v>
      </c>
      <c r="G746" s="48">
        <f t="shared" si="26"/>
        <v>27397029.020919967</v>
      </c>
      <c r="N746" s="50">
        <f t="shared" si="24"/>
        <v>30.5451486968343</v>
      </c>
      <c r="O746" s="50"/>
    </row>
    <row r="747" spans="3:15" x14ac:dyDescent="0.25">
      <c r="C747" s="27">
        <f t="shared" si="28"/>
        <v>1020782</v>
      </c>
      <c r="D747" s="62">
        <f t="shared" si="28"/>
        <v>2780132.9</v>
      </c>
      <c r="E747" s="54">
        <f t="shared" si="28"/>
        <v>1592.6295343776671</v>
      </c>
      <c r="G747" s="48">
        <f t="shared" si="26"/>
        <v>27397029.020919967</v>
      </c>
      <c r="N747" s="50">
        <f t="shared" si="24"/>
        <v>30.5451486968343</v>
      </c>
      <c r="O747" s="50"/>
    </row>
    <row r="748" spans="3:15" x14ac:dyDescent="0.25">
      <c r="C748" s="27">
        <f t="shared" si="28"/>
        <v>1020782</v>
      </c>
      <c r="D748" s="62">
        <f t="shared" si="28"/>
        <v>2780132.9</v>
      </c>
      <c r="E748" s="54">
        <f t="shared" si="28"/>
        <v>1592.6295343776671</v>
      </c>
      <c r="G748" s="48">
        <f t="shared" si="26"/>
        <v>27397029.020919967</v>
      </c>
      <c r="N748" s="50">
        <f t="shared" si="24"/>
        <v>30.5451486968343</v>
      </c>
      <c r="O748" s="50"/>
    </row>
    <row r="749" spans="3:15" x14ac:dyDescent="0.25">
      <c r="C749" s="27">
        <f t="shared" si="28"/>
        <v>1020782</v>
      </c>
      <c r="D749" s="62">
        <f t="shared" si="28"/>
        <v>2780132.9</v>
      </c>
      <c r="E749" s="54">
        <f t="shared" si="28"/>
        <v>1592.6295343776671</v>
      </c>
      <c r="G749" s="48">
        <f t="shared" si="26"/>
        <v>27397029.020919967</v>
      </c>
      <c r="N749" s="50">
        <f t="shared" si="24"/>
        <v>30.5451486968343</v>
      </c>
      <c r="O749" s="50"/>
    </row>
    <row r="750" spans="3:15" x14ac:dyDescent="0.25">
      <c r="C750" s="27">
        <f t="shared" si="28"/>
        <v>1020782</v>
      </c>
      <c r="D750" s="62">
        <f t="shared" si="28"/>
        <v>2780132.9</v>
      </c>
      <c r="E750" s="54">
        <f t="shared" si="28"/>
        <v>1592.6295343776671</v>
      </c>
      <c r="G750" s="48">
        <f t="shared" si="26"/>
        <v>27397029.020919967</v>
      </c>
      <c r="N750" s="50">
        <f t="shared" si="24"/>
        <v>30.5451486968343</v>
      </c>
      <c r="O750" s="50"/>
    </row>
    <row r="751" spans="3:15" x14ac:dyDescent="0.25">
      <c r="C751" s="27">
        <f t="shared" si="28"/>
        <v>1020782</v>
      </c>
      <c r="D751" s="62">
        <f t="shared" si="28"/>
        <v>2780132.9</v>
      </c>
      <c r="E751" s="54">
        <f t="shared" si="28"/>
        <v>1592.6295343776671</v>
      </c>
      <c r="G751" s="48">
        <f t="shared" si="26"/>
        <v>27397029.020919967</v>
      </c>
      <c r="N751" s="50">
        <f t="shared" si="24"/>
        <v>30.5451486968343</v>
      </c>
      <c r="O751" s="50"/>
    </row>
    <row r="752" spans="3:15" x14ac:dyDescent="0.25">
      <c r="C752" s="27">
        <f t="shared" si="28"/>
        <v>1020782</v>
      </c>
      <c r="D752" s="62">
        <f t="shared" si="28"/>
        <v>2780132.9</v>
      </c>
      <c r="E752" s="54">
        <f t="shared" si="28"/>
        <v>1592.6295343776671</v>
      </c>
      <c r="G752" s="48">
        <f t="shared" si="26"/>
        <v>27397029.020919967</v>
      </c>
      <c r="N752" s="50">
        <f t="shared" si="24"/>
        <v>30.5451486968343</v>
      </c>
      <c r="O752" s="50"/>
    </row>
    <row r="753" spans="3:15" x14ac:dyDescent="0.25">
      <c r="C753" s="27">
        <f t="shared" si="28"/>
        <v>1020782</v>
      </c>
      <c r="D753" s="62">
        <f t="shared" si="28"/>
        <v>2780132.9</v>
      </c>
      <c r="E753" s="54">
        <f t="shared" si="28"/>
        <v>1592.6295343776671</v>
      </c>
      <c r="G753" s="48">
        <f t="shared" si="26"/>
        <v>27397029.020919967</v>
      </c>
      <c r="N753" s="50">
        <f t="shared" si="24"/>
        <v>30.5451486968343</v>
      </c>
      <c r="O753" s="50"/>
    </row>
    <row r="754" spans="3:15" x14ac:dyDescent="0.25">
      <c r="C754" s="27">
        <f t="shared" si="28"/>
        <v>1020782</v>
      </c>
      <c r="D754" s="62">
        <f t="shared" si="28"/>
        <v>2780132.9</v>
      </c>
      <c r="E754" s="54">
        <f t="shared" si="28"/>
        <v>1592.6295343776671</v>
      </c>
      <c r="G754" s="48">
        <f t="shared" si="26"/>
        <v>27397029.020919967</v>
      </c>
      <c r="N754" s="50">
        <f t="shared" si="24"/>
        <v>30.5451486968343</v>
      </c>
      <c r="O754" s="50"/>
    </row>
    <row r="755" spans="3:15" x14ac:dyDescent="0.25">
      <c r="C755" s="27">
        <f t="shared" si="28"/>
        <v>1020782</v>
      </c>
      <c r="D755" s="62">
        <f t="shared" si="28"/>
        <v>2780132.9</v>
      </c>
      <c r="E755" s="54">
        <f t="shared" si="28"/>
        <v>1592.6295343776671</v>
      </c>
      <c r="G755" s="48">
        <f t="shared" si="26"/>
        <v>27397029.020919967</v>
      </c>
      <c r="N755" s="50">
        <f t="shared" si="24"/>
        <v>30.5451486968343</v>
      </c>
      <c r="O755" s="50"/>
    </row>
    <row r="756" spans="3:15" x14ac:dyDescent="0.25">
      <c r="C756" s="27">
        <f t="shared" ref="C756:E771" si="29">C755</f>
        <v>1020782</v>
      </c>
      <c r="D756" s="62">
        <f t="shared" si="29"/>
        <v>2780132.9</v>
      </c>
      <c r="E756" s="54">
        <f t="shared" si="29"/>
        <v>1592.6295343776671</v>
      </c>
      <c r="G756" s="48">
        <f t="shared" si="26"/>
        <v>27397029.020919967</v>
      </c>
      <c r="N756" s="50">
        <f t="shared" si="24"/>
        <v>30.5451486968343</v>
      </c>
      <c r="O756" s="50"/>
    </row>
    <row r="757" spans="3:15" x14ac:dyDescent="0.25">
      <c r="C757" s="27">
        <f t="shared" si="29"/>
        <v>1020782</v>
      </c>
      <c r="D757" s="62">
        <f t="shared" si="29"/>
        <v>2780132.9</v>
      </c>
      <c r="E757" s="54">
        <f t="shared" si="29"/>
        <v>1592.6295343776671</v>
      </c>
      <c r="G757" s="48">
        <f t="shared" si="26"/>
        <v>27397029.020919967</v>
      </c>
      <c r="N757" s="50">
        <f t="shared" si="24"/>
        <v>30.5451486968343</v>
      </c>
      <c r="O757" s="50"/>
    </row>
    <row r="758" spans="3:15" x14ac:dyDescent="0.25">
      <c r="C758" s="27">
        <f t="shared" si="29"/>
        <v>1020782</v>
      </c>
      <c r="D758" s="62">
        <f t="shared" si="29"/>
        <v>2780132.9</v>
      </c>
      <c r="E758" s="54">
        <f t="shared" si="29"/>
        <v>1592.6295343776671</v>
      </c>
      <c r="G758" s="48">
        <f t="shared" si="26"/>
        <v>27397029.020919967</v>
      </c>
      <c r="N758" s="50">
        <f t="shared" si="24"/>
        <v>30.5451486968343</v>
      </c>
      <c r="O758" s="50"/>
    </row>
    <row r="759" spans="3:15" x14ac:dyDescent="0.25">
      <c r="C759" s="27">
        <f t="shared" si="29"/>
        <v>1020782</v>
      </c>
      <c r="D759" s="62">
        <f t="shared" si="29"/>
        <v>2780132.9</v>
      </c>
      <c r="E759" s="54">
        <f t="shared" si="29"/>
        <v>1592.6295343776671</v>
      </c>
      <c r="G759" s="48">
        <f t="shared" si="26"/>
        <v>27397029.020919967</v>
      </c>
      <c r="N759" s="50">
        <f t="shared" si="24"/>
        <v>30.5451486968343</v>
      </c>
      <c r="O759" s="50"/>
    </row>
    <row r="760" spans="3:15" x14ac:dyDescent="0.25">
      <c r="C760" s="27">
        <f t="shared" si="29"/>
        <v>1020782</v>
      </c>
      <c r="D760" s="62">
        <f t="shared" si="29"/>
        <v>2780132.9</v>
      </c>
      <c r="E760" s="54">
        <f t="shared" si="29"/>
        <v>1592.6295343776671</v>
      </c>
      <c r="G760" s="48">
        <f t="shared" si="26"/>
        <v>27397029.020919967</v>
      </c>
      <c r="N760" s="50">
        <f t="shared" si="24"/>
        <v>30.5451486968343</v>
      </c>
      <c r="O760" s="50"/>
    </row>
    <row r="761" spans="3:15" x14ac:dyDescent="0.25">
      <c r="C761" s="27">
        <f t="shared" si="29"/>
        <v>1020782</v>
      </c>
      <c r="D761" s="62">
        <f t="shared" si="29"/>
        <v>2780132.9</v>
      </c>
      <c r="E761" s="54">
        <f t="shared" si="29"/>
        <v>1592.6295343776671</v>
      </c>
      <c r="G761" s="48">
        <f t="shared" si="26"/>
        <v>27397029.020919967</v>
      </c>
      <c r="N761" s="50">
        <f t="shared" si="24"/>
        <v>30.5451486968343</v>
      </c>
      <c r="O761" s="50"/>
    </row>
    <row r="762" spans="3:15" x14ac:dyDescent="0.25">
      <c r="C762" s="27">
        <f t="shared" si="29"/>
        <v>1020782</v>
      </c>
      <c r="D762" s="62">
        <f t="shared" si="29"/>
        <v>2780132.9</v>
      </c>
      <c r="E762" s="54">
        <f t="shared" si="29"/>
        <v>1592.6295343776671</v>
      </c>
      <c r="G762" s="48">
        <f t="shared" si="26"/>
        <v>27397029.020919967</v>
      </c>
      <c r="N762" s="50">
        <f t="shared" si="24"/>
        <v>30.5451486968343</v>
      </c>
      <c r="O762" s="50"/>
    </row>
    <row r="763" spans="3:15" x14ac:dyDescent="0.25">
      <c r="C763" s="27">
        <f t="shared" si="29"/>
        <v>1020782</v>
      </c>
      <c r="D763" s="62">
        <f t="shared" si="29"/>
        <v>2780132.9</v>
      </c>
      <c r="E763" s="54">
        <f t="shared" si="29"/>
        <v>1592.6295343776671</v>
      </c>
      <c r="G763" s="48">
        <f t="shared" si="26"/>
        <v>27397029.020919967</v>
      </c>
      <c r="N763" s="50">
        <f t="shared" si="24"/>
        <v>30.5451486968343</v>
      </c>
      <c r="O763" s="50"/>
    </row>
    <row r="764" spans="3:15" x14ac:dyDescent="0.25">
      <c r="C764" s="27">
        <f t="shared" si="29"/>
        <v>1020782</v>
      </c>
      <c r="D764" s="62">
        <f t="shared" si="29"/>
        <v>2780132.9</v>
      </c>
      <c r="E764" s="54">
        <f t="shared" si="29"/>
        <v>1592.6295343776671</v>
      </c>
      <c r="G764" s="48">
        <f t="shared" si="26"/>
        <v>27397029.020919967</v>
      </c>
      <c r="N764" s="50">
        <f t="shared" si="24"/>
        <v>30.5451486968343</v>
      </c>
      <c r="O764" s="50"/>
    </row>
    <row r="765" spans="3:15" x14ac:dyDescent="0.25">
      <c r="C765" s="27">
        <f t="shared" si="29"/>
        <v>1020782</v>
      </c>
      <c r="D765" s="62">
        <f t="shared" si="29"/>
        <v>2780132.9</v>
      </c>
      <c r="E765" s="54">
        <f t="shared" si="29"/>
        <v>1592.6295343776671</v>
      </c>
      <c r="G765" s="48">
        <f t="shared" si="26"/>
        <v>27397029.020919967</v>
      </c>
      <c r="N765" s="50">
        <f t="shared" si="24"/>
        <v>30.5451486968343</v>
      </c>
      <c r="O765" s="50"/>
    </row>
    <row r="766" spans="3:15" x14ac:dyDescent="0.25">
      <c r="C766" s="27">
        <f t="shared" si="29"/>
        <v>1020782</v>
      </c>
      <c r="D766" s="62">
        <f t="shared" si="29"/>
        <v>2780132.9</v>
      </c>
      <c r="E766" s="54">
        <f t="shared" si="29"/>
        <v>1592.6295343776671</v>
      </c>
      <c r="G766" s="48">
        <f t="shared" si="26"/>
        <v>27397029.020919967</v>
      </c>
      <c r="N766" s="50">
        <f t="shared" si="24"/>
        <v>30.5451486968343</v>
      </c>
      <c r="O766" s="50"/>
    </row>
    <row r="767" spans="3:15" x14ac:dyDescent="0.25">
      <c r="C767" s="27">
        <f t="shared" si="29"/>
        <v>1020782</v>
      </c>
      <c r="D767" s="62">
        <f t="shared" si="29"/>
        <v>2780132.9</v>
      </c>
      <c r="E767" s="54">
        <f t="shared" si="29"/>
        <v>1592.6295343776671</v>
      </c>
      <c r="G767" s="48">
        <f t="shared" si="26"/>
        <v>27397029.020919967</v>
      </c>
      <c r="N767" s="50">
        <f t="shared" si="24"/>
        <v>30.5451486968343</v>
      </c>
      <c r="O767" s="50"/>
    </row>
    <row r="768" spans="3:15" x14ac:dyDescent="0.25">
      <c r="C768" s="27">
        <f t="shared" si="29"/>
        <v>1020782</v>
      </c>
      <c r="D768" s="62">
        <f t="shared" si="29"/>
        <v>2780132.9</v>
      </c>
      <c r="E768" s="54">
        <f t="shared" si="29"/>
        <v>1592.6295343776671</v>
      </c>
      <c r="G768" s="48">
        <f t="shared" si="26"/>
        <v>27397029.020919967</v>
      </c>
      <c r="N768" s="50">
        <f t="shared" si="24"/>
        <v>30.5451486968343</v>
      </c>
      <c r="O768" s="50"/>
    </row>
    <row r="769" spans="3:15" x14ac:dyDescent="0.25">
      <c r="C769" s="27">
        <f t="shared" si="29"/>
        <v>1020782</v>
      </c>
      <c r="D769" s="62">
        <f t="shared" si="29"/>
        <v>2780132.9</v>
      </c>
      <c r="E769" s="54">
        <f t="shared" si="29"/>
        <v>1592.6295343776671</v>
      </c>
      <c r="G769" s="48">
        <f t="shared" si="26"/>
        <v>27397029.020919967</v>
      </c>
      <c r="N769" s="50">
        <f t="shared" si="24"/>
        <v>30.5451486968343</v>
      </c>
      <c r="O769" s="50"/>
    </row>
    <row r="770" spans="3:15" x14ac:dyDescent="0.25">
      <c r="C770" s="27">
        <f t="shared" si="29"/>
        <v>1020782</v>
      </c>
      <c r="D770" s="62">
        <f t="shared" si="29"/>
        <v>2780132.9</v>
      </c>
      <c r="E770" s="54">
        <f t="shared" si="29"/>
        <v>1592.6295343776671</v>
      </c>
      <c r="G770" s="48">
        <f t="shared" si="26"/>
        <v>27397029.020919967</v>
      </c>
      <c r="N770" s="50">
        <f t="shared" si="24"/>
        <v>30.5451486968343</v>
      </c>
      <c r="O770" s="50"/>
    </row>
    <row r="771" spans="3:15" x14ac:dyDescent="0.25">
      <c r="C771" s="27">
        <f t="shared" si="29"/>
        <v>1020782</v>
      </c>
      <c r="D771" s="62">
        <f t="shared" si="29"/>
        <v>2780132.9</v>
      </c>
      <c r="E771" s="54">
        <f t="shared" si="29"/>
        <v>1592.6295343776671</v>
      </c>
      <c r="G771" s="48">
        <f t="shared" si="26"/>
        <v>27397029.020919967</v>
      </c>
      <c r="N771" s="50">
        <f t="shared" ref="N771:N834" si="30">N770</f>
        <v>30.5451486968343</v>
      </c>
      <c r="O771" s="50"/>
    </row>
    <row r="772" spans="3:15" x14ac:dyDescent="0.25">
      <c r="C772" s="27">
        <f t="shared" ref="C772:E787" si="31">C771</f>
        <v>1020782</v>
      </c>
      <c r="D772" s="62">
        <f t="shared" si="31"/>
        <v>2780132.9</v>
      </c>
      <c r="E772" s="54">
        <f t="shared" si="31"/>
        <v>1592.6295343776671</v>
      </c>
      <c r="G772" s="48">
        <f t="shared" ref="G772:G834" si="32">G771</f>
        <v>27397029.020919967</v>
      </c>
      <c r="N772" s="50">
        <f t="shared" si="30"/>
        <v>30.5451486968343</v>
      </c>
      <c r="O772" s="50"/>
    </row>
    <row r="773" spans="3:15" x14ac:dyDescent="0.25">
      <c r="C773" s="27">
        <f t="shared" si="31"/>
        <v>1020782</v>
      </c>
      <c r="D773" s="62">
        <f t="shared" si="31"/>
        <v>2780132.9</v>
      </c>
      <c r="E773" s="54">
        <f t="shared" si="31"/>
        <v>1592.6295343776671</v>
      </c>
      <c r="G773" s="48">
        <f t="shared" si="32"/>
        <v>27397029.020919967</v>
      </c>
      <c r="N773" s="50">
        <f t="shared" si="30"/>
        <v>30.5451486968343</v>
      </c>
      <c r="O773" s="50"/>
    </row>
    <row r="774" spans="3:15" x14ac:dyDescent="0.25">
      <c r="C774" s="27">
        <f t="shared" si="31"/>
        <v>1020782</v>
      </c>
      <c r="D774" s="62">
        <f t="shared" si="31"/>
        <v>2780132.9</v>
      </c>
      <c r="E774" s="54">
        <f t="shared" si="31"/>
        <v>1592.6295343776671</v>
      </c>
      <c r="G774" s="48">
        <f t="shared" si="32"/>
        <v>27397029.020919967</v>
      </c>
      <c r="N774" s="50">
        <f t="shared" si="30"/>
        <v>30.5451486968343</v>
      </c>
      <c r="O774" s="50"/>
    </row>
    <row r="775" spans="3:15" x14ac:dyDescent="0.25">
      <c r="C775" s="27">
        <f t="shared" si="31"/>
        <v>1020782</v>
      </c>
      <c r="D775" s="62">
        <f t="shared" si="31"/>
        <v>2780132.9</v>
      </c>
      <c r="E775" s="54">
        <f t="shared" si="31"/>
        <v>1592.6295343776671</v>
      </c>
      <c r="G775" s="48">
        <f t="shared" si="32"/>
        <v>27397029.020919967</v>
      </c>
      <c r="N775" s="50">
        <f t="shared" si="30"/>
        <v>30.5451486968343</v>
      </c>
      <c r="O775" s="50"/>
    </row>
    <row r="776" spans="3:15" x14ac:dyDescent="0.25">
      <c r="C776" s="27">
        <f t="shared" si="31"/>
        <v>1020782</v>
      </c>
      <c r="D776" s="62">
        <f t="shared" si="31"/>
        <v>2780132.9</v>
      </c>
      <c r="E776" s="54">
        <f t="shared" si="31"/>
        <v>1592.6295343776671</v>
      </c>
      <c r="G776" s="48">
        <f t="shared" si="32"/>
        <v>27397029.020919967</v>
      </c>
      <c r="N776" s="50">
        <f t="shared" si="30"/>
        <v>30.5451486968343</v>
      </c>
      <c r="O776" s="50"/>
    </row>
    <row r="777" spans="3:15" x14ac:dyDescent="0.25">
      <c r="C777" s="27">
        <f t="shared" si="31"/>
        <v>1020782</v>
      </c>
      <c r="D777" s="62">
        <f t="shared" si="31"/>
        <v>2780132.9</v>
      </c>
      <c r="E777" s="54">
        <f t="shared" si="31"/>
        <v>1592.6295343776671</v>
      </c>
      <c r="G777" s="48">
        <f t="shared" si="32"/>
        <v>27397029.020919967</v>
      </c>
      <c r="N777" s="50">
        <f t="shared" si="30"/>
        <v>30.5451486968343</v>
      </c>
      <c r="O777" s="50"/>
    </row>
    <row r="778" spans="3:15" x14ac:dyDescent="0.25">
      <c r="C778" s="27">
        <f t="shared" si="31"/>
        <v>1020782</v>
      </c>
      <c r="D778" s="62">
        <f t="shared" si="31"/>
        <v>2780132.9</v>
      </c>
      <c r="E778" s="54">
        <f t="shared" si="31"/>
        <v>1592.6295343776671</v>
      </c>
      <c r="G778" s="48">
        <f t="shared" si="32"/>
        <v>27397029.020919967</v>
      </c>
      <c r="N778" s="50">
        <f t="shared" si="30"/>
        <v>30.5451486968343</v>
      </c>
      <c r="O778" s="50"/>
    </row>
    <row r="779" spans="3:15" x14ac:dyDescent="0.25">
      <c r="C779" s="27">
        <f t="shared" si="31"/>
        <v>1020782</v>
      </c>
      <c r="D779" s="62">
        <f t="shared" si="31"/>
        <v>2780132.9</v>
      </c>
      <c r="E779" s="54">
        <f t="shared" si="31"/>
        <v>1592.6295343776671</v>
      </c>
      <c r="G779" s="48">
        <f t="shared" si="32"/>
        <v>27397029.020919967</v>
      </c>
      <c r="N779" s="50">
        <f t="shared" si="30"/>
        <v>30.5451486968343</v>
      </c>
      <c r="O779" s="50"/>
    </row>
    <row r="780" spans="3:15" x14ac:dyDescent="0.25">
      <c r="C780" s="27">
        <f t="shared" si="31"/>
        <v>1020782</v>
      </c>
      <c r="D780" s="62">
        <f t="shared" si="31"/>
        <v>2780132.9</v>
      </c>
      <c r="E780" s="54">
        <f t="shared" si="31"/>
        <v>1592.6295343776671</v>
      </c>
      <c r="G780" s="48">
        <f t="shared" si="32"/>
        <v>27397029.020919967</v>
      </c>
      <c r="N780" s="50">
        <f t="shared" si="30"/>
        <v>30.5451486968343</v>
      </c>
      <c r="O780" s="50"/>
    </row>
    <row r="781" spans="3:15" x14ac:dyDescent="0.25">
      <c r="C781" s="27">
        <f t="shared" si="31"/>
        <v>1020782</v>
      </c>
      <c r="D781" s="62">
        <f t="shared" si="31"/>
        <v>2780132.9</v>
      </c>
      <c r="E781" s="54">
        <f t="shared" si="31"/>
        <v>1592.6295343776671</v>
      </c>
      <c r="G781" s="48">
        <f t="shared" si="32"/>
        <v>27397029.020919967</v>
      </c>
      <c r="N781" s="50">
        <f t="shared" si="30"/>
        <v>30.5451486968343</v>
      </c>
      <c r="O781" s="50"/>
    </row>
    <row r="782" spans="3:15" x14ac:dyDescent="0.25">
      <c r="C782" s="27">
        <f t="shared" si="31"/>
        <v>1020782</v>
      </c>
      <c r="D782" s="62">
        <f t="shared" si="31"/>
        <v>2780132.9</v>
      </c>
      <c r="E782" s="54">
        <f t="shared" si="31"/>
        <v>1592.6295343776671</v>
      </c>
      <c r="G782" s="48">
        <f t="shared" si="32"/>
        <v>27397029.020919967</v>
      </c>
      <c r="N782" s="50">
        <f t="shared" si="30"/>
        <v>30.5451486968343</v>
      </c>
      <c r="O782" s="50"/>
    </row>
    <row r="783" spans="3:15" x14ac:dyDescent="0.25">
      <c r="C783" s="27">
        <f t="shared" si="31"/>
        <v>1020782</v>
      </c>
      <c r="D783" s="62">
        <f t="shared" si="31"/>
        <v>2780132.9</v>
      </c>
      <c r="E783" s="54">
        <f t="shared" si="31"/>
        <v>1592.6295343776671</v>
      </c>
      <c r="G783" s="48">
        <f t="shared" si="32"/>
        <v>27397029.020919967</v>
      </c>
      <c r="N783" s="50">
        <f t="shared" si="30"/>
        <v>30.5451486968343</v>
      </c>
      <c r="O783" s="50"/>
    </row>
    <row r="784" spans="3:15" x14ac:dyDescent="0.25">
      <c r="C784" s="27">
        <f t="shared" si="31"/>
        <v>1020782</v>
      </c>
      <c r="D784" s="62">
        <f t="shared" si="31"/>
        <v>2780132.9</v>
      </c>
      <c r="E784" s="54">
        <f t="shared" si="31"/>
        <v>1592.6295343776671</v>
      </c>
      <c r="G784" s="48">
        <f t="shared" si="32"/>
        <v>27397029.020919967</v>
      </c>
      <c r="N784" s="50">
        <f t="shared" si="30"/>
        <v>30.5451486968343</v>
      </c>
      <c r="O784" s="50"/>
    </row>
    <row r="785" spans="3:15" x14ac:dyDescent="0.25">
      <c r="C785" s="27">
        <f t="shared" si="31"/>
        <v>1020782</v>
      </c>
      <c r="D785" s="62">
        <f t="shared" si="31"/>
        <v>2780132.9</v>
      </c>
      <c r="E785" s="54">
        <f t="shared" si="31"/>
        <v>1592.6295343776671</v>
      </c>
      <c r="G785" s="48">
        <f t="shared" si="32"/>
        <v>27397029.020919967</v>
      </c>
      <c r="N785" s="50">
        <f t="shared" si="30"/>
        <v>30.5451486968343</v>
      </c>
      <c r="O785" s="50"/>
    </row>
    <row r="786" spans="3:15" x14ac:dyDescent="0.25">
      <c r="C786" s="27">
        <f t="shared" si="31"/>
        <v>1020782</v>
      </c>
      <c r="D786" s="62">
        <f t="shared" si="31"/>
        <v>2780132.9</v>
      </c>
      <c r="E786" s="54">
        <f t="shared" si="31"/>
        <v>1592.6295343776671</v>
      </c>
      <c r="G786" s="48">
        <f t="shared" si="32"/>
        <v>27397029.020919967</v>
      </c>
      <c r="N786" s="50">
        <f t="shared" si="30"/>
        <v>30.5451486968343</v>
      </c>
      <c r="O786" s="50"/>
    </row>
    <row r="787" spans="3:15" x14ac:dyDescent="0.25">
      <c r="C787" s="27">
        <f t="shared" si="31"/>
        <v>1020782</v>
      </c>
      <c r="D787" s="62">
        <f t="shared" si="31"/>
        <v>2780132.9</v>
      </c>
      <c r="E787" s="54">
        <f t="shared" si="31"/>
        <v>1592.6295343776671</v>
      </c>
      <c r="G787" s="48">
        <f t="shared" si="32"/>
        <v>27397029.020919967</v>
      </c>
      <c r="N787" s="50">
        <f t="shared" si="30"/>
        <v>30.5451486968343</v>
      </c>
      <c r="O787" s="50"/>
    </row>
    <row r="788" spans="3:15" x14ac:dyDescent="0.25">
      <c r="C788" s="27">
        <f t="shared" ref="C788:E803" si="33">C787</f>
        <v>1020782</v>
      </c>
      <c r="D788" s="62">
        <f t="shared" si="33"/>
        <v>2780132.9</v>
      </c>
      <c r="E788" s="54">
        <f t="shared" si="33"/>
        <v>1592.6295343776671</v>
      </c>
      <c r="G788" s="48">
        <f t="shared" si="32"/>
        <v>27397029.020919967</v>
      </c>
      <c r="N788" s="50">
        <f t="shared" si="30"/>
        <v>30.5451486968343</v>
      </c>
      <c r="O788" s="50"/>
    </row>
    <row r="789" spans="3:15" x14ac:dyDescent="0.25">
      <c r="C789" s="27">
        <f t="shared" si="33"/>
        <v>1020782</v>
      </c>
      <c r="D789" s="62">
        <f t="shared" si="33"/>
        <v>2780132.9</v>
      </c>
      <c r="E789" s="54">
        <f t="shared" si="33"/>
        <v>1592.6295343776671</v>
      </c>
      <c r="G789" s="48">
        <f t="shared" si="32"/>
        <v>27397029.020919967</v>
      </c>
      <c r="N789" s="50">
        <f t="shared" si="30"/>
        <v>30.5451486968343</v>
      </c>
      <c r="O789" s="50"/>
    </row>
    <row r="790" spans="3:15" x14ac:dyDescent="0.25">
      <c r="C790" s="27">
        <f t="shared" si="33"/>
        <v>1020782</v>
      </c>
      <c r="D790" s="62">
        <f t="shared" si="33"/>
        <v>2780132.9</v>
      </c>
      <c r="E790" s="54">
        <f t="shared" si="33"/>
        <v>1592.6295343776671</v>
      </c>
      <c r="G790" s="48">
        <f t="shared" si="32"/>
        <v>27397029.020919967</v>
      </c>
      <c r="N790" s="50">
        <f t="shared" si="30"/>
        <v>30.5451486968343</v>
      </c>
      <c r="O790" s="50"/>
    </row>
    <row r="791" spans="3:15" x14ac:dyDescent="0.25">
      <c r="C791" s="27">
        <f t="shared" si="33"/>
        <v>1020782</v>
      </c>
      <c r="D791" s="62">
        <f t="shared" si="33"/>
        <v>2780132.9</v>
      </c>
      <c r="E791" s="54">
        <f t="shared" si="33"/>
        <v>1592.6295343776671</v>
      </c>
      <c r="G791" s="48">
        <f t="shared" si="32"/>
        <v>27397029.020919967</v>
      </c>
      <c r="N791" s="50">
        <f t="shared" si="30"/>
        <v>30.5451486968343</v>
      </c>
      <c r="O791" s="50"/>
    </row>
    <row r="792" spans="3:15" x14ac:dyDescent="0.25">
      <c r="C792" s="27">
        <f t="shared" si="33"/>
        <v>1020782</v>
      </c>
      <c r="D792" s="62">
        <f t="shared" si="33"/>
        <v>2780132.9</v>
      </c>
      <c r="E792" s="54">
        <f t="shared" si="33"/>
        <v>1592.6295343776671</v>
      </c>
      <c r="G792" s="48">
        <f t="shared" si="32"/>
        <v>27397029.020919967</v>
      </c>
      <c r="N792" s="50">
        <f t="shared" si="30"/>
        <v>30.5451486968343</v>
      </c>
      <c r="O792" s="50"/>
    </row>
    <row r="793" spans="3:15" x14ac:dyDescent="0.25">
      <c r="C793" s="27">
        <f t="shared" si="33"/>
        <v>1020782</v>
      </c>
      <c r="D793" s="62">
        <f t="shared" si="33"/>
        <v>2780132.9</v>
      </c>
      <c r="E793" s="54">
        <f t="shared" si="33"/>
        <v>1592.6295343776671</v>
      </c>
      <c r="G793" s="48">
        <f t="shared" si="32"/>
        <v>27397029.020919967</v>
      </c>
      <c r="N793" s="50">
        <f t="shared" si="30"/>
        <v>30.5451486968343</v>
      </c>
      <c r="O793" s="50"/>
    </row>
    <row r="794" spans="3:15" x14ac:dyDescent="0.25">
      <c r="C794" s="27">
        <f t="shared" si="33"/>
        <v>1020782</v>
      </c>
      <c r="D794" s="62">
        <f t="shared" si="33"/>
        <v>2780132.9</v>
      </c>
      <c r="E794" s="54">
        <f t="shared" si="33"/>
        <v>1592.6295343776671</v>
      </c>
      <c r="G794" s="48">
        <f t="shared" si="32"/>
        <v>27397029.020919967</v>
      </c>
      <c r="N794" s="50">
        <f t="shared" si="30"/>
        <v>30.5451486968343</v>
      </c>
      <c r="O794" s="50"/>
    </row>
    <row r="795" spans="3:15" x14ac:dyDescent="0.25">
      <c r="C795" s="27">
        <f t="shared" si="33"/>
        <v>1020782</v>
      </c>
      <c r="D795" s="62">
        <f t="shared" si="33"/>
        <v>2780132.9</v>
      </c>
      <c r="E795" s="54">
        <f t="shared" si="33"/>
        <v>1592.6295343776671</v>
      </c>
      <c r="G795" s="48">
        <f t="shared" si="32"/>
        <v>27397029.020919967</v>
      </c>
      <c r="N795" s="50">
        <f t="shared" si="30"/>
        <v>30.5451486968343</v>
      </c>
      <c r="O795" s="50"/>
    </row>
    <row r="796" spans="3:15" x14ac:dyDescent="0.25">
      <c r="C796" s="27">
        <f t="shared" si="33"/>
        <v>1020782</v>
      </c>
      <c r="D796" s="62">
        <f t="shared" si="33"/>
        <v>2780132.9</v>
      </c>
      <c r="E796" s="54">
        <f t="shared" si="33"/>
        <v>1592.6295343776671</v>
      </c>
      <c r="G796" s="48">
        <f t="shared" si="32"/>
        <v>27397029.020919967</v>
      </c>
      <c r="N796" s="50">
        <f t="shared" si="30"/>
        <v>30.5451486968343</v>
      </c>
      <c r="O796" s="50"/>
    </row>
    <row r="797" spans="3:15" x14ac:dyDescent="0.25">
      <c r="C797" s="27">
        <f t="shared" si="33"/>
        <v>1020782</v>
      </c>
      <c r="D797" s="62">
        <f t="shared" si="33"/>
        <v>2780132.9</v>
      </c>
      <c r="E797" s="54">
        <f t="shared" si="33"/>
        <v>1592.6295343776671</v>
      </c>
      <c r="G797" s="48">
        <f t="shared" si="32"/>
        <v>27397029.020919967</v>
      </c>
      <c r="N797" s="50">
        <f t="shared" si="30"/>
        <v>30.5451486968343</v>
      </c>
      <c r="O797" s="50"/>
    </row>
    <row r="798" spans="3:15" x14ac:dyDescent="0.25">
      <c r="C798" s="27">
        <f t="shared" si="33"/>
        <v>1020782</v>
      </c>
      <c r="D798" s="62">
        <f t="shared" si="33"/>
        <v>2780132.9</v>
      </c>
      <c r="E798" s="54">
        <f t="shared" si="33"/>
        <v>1592.6295343776671</v>
      </c>
      <c r="G798" s="48">
        <f t="shared" si="32"/>
        <v>27397029.020919967</v>
      </c>
      <c r="N798" s="50">
        <f t="shared" si="30"/>
        <v>30.5451486968343</v>
      </c>
      <c r="O798" s="50"/>
    </row>
    <row r="799" spans="3:15" x14ac:dyDescent="0.25">
      <c r="C799" s="27">
        <f t="shared" si="33"/>
        <v>1020782</v>
      </c>
      <c r="D799" s="62">
        <f t="shared" si="33"/>
        <v>2780132.9</v>
      </c>
      <c r="E799" s="54">
        <f t="shared" si="33"/>
        <v>1592.6295343776671</v>
      </c>
      <c r="G799" s="48">
        <f t="shared" si="32"/>
        <v>27397029.020919967</v>
      </c>
      <c r="N799" s="50">
        <f t="shared" si="30"/>
        <v>30.5451486968343</v>
      </c>
      <c r="O799" s="50"/>
    </row>
    <row r="800" spans="3:15" x14ac:dyDescent="0.25">
      <c r="C800" s="27">
        <f t="shared" si="33"/>
        <v>1020782</v>
      </c>
      <c r="D800" s="62">
        <f t="shared" si="33"/>
        <v>2780132.9</v>
      </c>
      <c r="E800" s="54">
        <f t="shared" si="33"/>
        <v>1592.6295343776671</v>
      </c>
      <c r="G800" s="48">
        <f t="shared" si="32"/>
        <v>27397029.020919967</v>
      </c>
      <c r="N800" s="50">
        <f t="shared" si="30"/>
        <v>30.5451486968343</v>
      </c>
      <c r="O800" s="50"/>
    </row>
    <row r="801" spans="3:15" x14ac:dyDescent="0.25">
      <c r="C801" s="27">
        <f t="shared" si="33"/>
        <v>1020782</v>
      </c>
      <c r="D801" s="62">
        <f t="shared" si="33"/>
        <v>2780132.9</v>
      </c>
      <c r="E801" s="54">
        <f t="shared" si="33"/>
        <v>1592.6295343776671</v>
      </c>
      <c r="G801" s="48">
        <f t="shared" si="32"/>
        <v>27397029.020919967</v>
      </c>
      <c r="N801" s="50">
        <f t="shared" si="30"/>
        <v>30.5451486968343</v>
      </c>
      <c r="O801" s="50"/>
    </row>
    <row r="802" spans="3:15" x14ac:dyDescent="0.25">
      <c r="C802" s="27">
        <f t="shared" si="33"/>
        <v>1020782</v>
      </c>
      <c r="D802" s="62">
        <f t="shared" si="33"/>
        <v>2780132.9</v>
      </c>
      <c r="E802" s="54">
        <f t="shared" si="33"/>
        <v>1592.6295343776671</v>
      </c>
      <c r="G802" s="48">
        <f t="shared" si="32"/>
        <v>27397029.020919967</v>
      </c>
      <c r="N802" s="50">
        <f t="shared" si="30"/>
        <v>30.5451486968343</v>
      </c>
      <c r="O802" s="50"/>
    </row>
    <row r="803" spans="3:15" x14ac:dyDescent="0.25">
      <c r="C803" s="27">
        <f t="shared" si="33"/>
        <v>1020782</v>
      </c>
      <c r="D803" s="62">
        <f t="shared" si="33"/>
        <v>2780132.9</v>
      </c>
      <c r="E803" s="54">
        <f t="shared" si="33"/>
        <v>1592.6295343776671</v>
      </c>
      <c r="G803" s="48">
        <f t="shared" si="32"/>
        <v>27397029.020919967</v>
      </c>
      <c r="N803" s="50">
        <f t="shared" si="30"/>
        <v>30.5451486968343</v>
      </c>
      <c r="O803" s="50"/>
    </row>
    <row r="804" spans="3:15" x14ac:dyDescent="0.25">
      <c r="C804" s="27">
        <f t="shared" ref="C804:E819" si="34">C803</f>
        <v>1020782</v>
      </c>
      <c r="D804" s="62">
        <f t="shared" si="34"/>
        <v>2780132.9</v>
      </c>
      <c r="E804" s="54">
        <f t="shared" si="34"/>
        <v>1592.6295343776671</v>
      </c>
      <c r="G804" s="48">
        <f t="shared" si="32"/>
        <v>27397029.020919967</v>
      </c>
      <c r="N804" s="50">
        <f t="shared" si="30"/>
        <v>30.5451486968343</v>
      </c>
      <c r="O804" s="50"/>
    </row>
    <row r="805" spans="3:15" x14ac:dyDescent="0.25">
      <c r="C805" s="27">
        <f t="shared" si="34"/>
        <v>1020782</v>
      </c>
      <c r="D805" s="62">
        <f t="shared" si="34"/>
        <v>2780132.9</v>
      </c>
      <c r="E805" s="54">
        <f t="shared" si="34"/>
        <v>1592.6295343776671</v>
      </c>
      <c r="G805" s="48">
        <f t="shared" si="32"/>
        <v>27397029.020919967</v>
      </c>
      <c r="N805" s="50">
        <f t="shared" si="30"/>
        <v>30.5451486968343</v>
      </c>
      <c r="O805" s="50"/>
    </row>
    <row r="806" spans="3:15" x14ac:dyDescent="0.25">
      <c r="C806" s="27">
        <f t="shared" si="34"/>
        <v>1020782</v>
      </c>
      <c r="D806" s="62">
        <f t="shared" si="34"/>
        <v>2780132.9</v>
      </c>
      <c r="E806" s="54">
        <f t="shared" si="34"/>
        <v>1592.6295343776671</v>
      </c>
      <c r="G806" s="48">
        <f t="shared" si="32"/>
        <v>27397029.020919967</v>
      </c>
      <c r="N806" s="50">
        <f t="shared" si="30"/>
        <v>30.5451486968343</v>
      </c>
      <c r="O806" s="50"/>
    </row>
    <row r="807" spans="3:15" x14ac:dyDescent="0.25">
      <c r="C807" s="27">
        <f t="shared" si="34"/>
        <v>1020782</v>
      </c>
      <c r="D807" s="62">
        <f t="shared" si="34"/>
        <v>2780132.9</v>
      </c>
      <c r="E807" s="54">
        <f t="shared" si="34"/>
        <v>1592.6295343776671</v>
      </c>
      <c r="G807" s="48">
        <f t="shared" si="32"/>
        <v>27397029.020919967</v>
      </c>
      <c r="N807" s="50">
        <f t="shared" si="30"/>
        <v>30.5451486968343</v>
      </c>
      <c r="O807" s="50"/>
    </row>
    <row r="808" spans="3:15" x14ac:dyDescent="0.25">
      <c r="C808" s="27">
        <f t="shared" si="34"/>
        <v>1020782</v>
      </c>
      <c r="D808" s="62">
        <f t="shared" si="34"/>
        <v>2780132.9</v>
      </c>
      <c r="E808" s="54">
        <f t="shared" si="34"/>
        <v>1592.6295343776671</v>
      </c>
      <c r="G808" s="48">
        <f t="shared" si="32"/>
        <v>27397029.020919967</v>
      </c>
      <c r="N808" s="50">
        <f t="shared" si="30"/>
        <v>30.5451486968343</v>
      </c>
      <c r="O808" s="50"/>
    </row>
    <row r="809" spans="3:15" x14ac:dyDescent="0.25">
      <c r="C809" s="27">
        <f t="shared" si="34"/>
        <v>1020782</v>
      </c>
      <c r="D809" s="62">
        <f t="shared" si="34"/>
        <v>2780132.9</v>
      </c>
      <c r="E809" s="54">
        <f t="shared" si="34"/>
        <v>1592.6295343776671</v>
      </c>
      <c r="G809" s="48">
        <f t="shared" si="32"/>
        <v>27397029.020919967</v>
      </c>
      <c r="N809" s="50">
        <f t="shared" si="30"/>
        <v>30.5451486968343</v>
      </c>
      <c r="O809" s="50"/>
    </row>
    <row r="810" spans="3:15" x14ac:dyDescent="0.25">
      <c r="C810" s="27">
        <f t="shared" si="34"/>
        <v>1020782</v>
      </c>
      <c r="D810" s="62">
        <f t="shared" si="34"/>
        <v>2780132.9</v>
      </c>
      <c r="E810" s="54">
        <f t="shared" si="34"/>
        <v>1592.6295343776671</v>
      </c>
      <c r="G810" s="48">
        <f t="shared" si="32"/>
        <v>27397029.020919967</v>
      </c>
      <c r="N810" s="50">
        <f t="shared" si="30"/>
        <v>30.5451486968343</v>
      </c>
      <c r="O810" s="50"/>
    </row>
    <row r="811" spans="3:15" x14ac:dyDescent="0.25">
      <c r="C811" s="27">
        <f t="shared" si="34"/>
        <v>1020782</v>
      </c>
      <c r="D811" s="62">
        <f t="shared" si="34"/>
        <v>2780132.9</v>
      </c>
      <c r="E811" s="54">
        <f t="shared" si="34"/>
        <v>1592.6295343776671</v>
      </c>
      <c r="G811" s="48">
        <f t="shared" si="32"/>
        <v>27397029.020919967</v>
      </c>
      <c r="N811" s="50">
        <f t="shared" si="30"/>
        <v>30.5451486968343</v>
      </c>
      <c r="O811" s="50"/>
    </row>
    <row r="812" spans="3:15" x14ac:dyDescent="0.25">
      <c r="C812" s="27">
        <f t="shared" si="34"/>
        <v>1020782</v>
      </c>
      <c r="D812" s="62">
        <f t="shared" si="34"/>
        <v>2780132.9</v>
      </c>
      <c r="E812" s="54">
        <f t="shared" si="34"/>
        <v>1592.6295343776671</v>
      </c>
      <c r="G812" s="48">
        <f t="shared" si="32"/>
        <v>27397029.020919967</v>
      </c>
      <c r="N812" s="50">
        <f t="shared" si="30"/>
        <v>30.5451486968343</v>
      </c>
      <c r="O812" s="50"/>
    </row>
    <row r="813" spans="3:15" x14ac:dyDescent="0.25">
      <c r="C813" s="27">
        <f t="shared" si="34"/>
        <v>1020782</v>
      </c>
      <c r="D813" s="62">
        <f t="shared" si="34"/>
        <v>2780132.9</v>
      </c>
      <c r="E813" s="54">
        <f t="shared" si="34"/>
        <v>1592.6295343776671</v>
      </c>
      <c r="G813" s="48">
        <f t="shared" si="32"/>
        <v>27397029.020919967</v>
      </c>
      <c r="N813" s="50">
        <f t="shared" si="30"/>
        <v>30.5451486968343</v>
      </c>
      <c r="O813" s="50"/>
    </row>
    <row r="814" spans="3:15" x14ac:dyDescent="0.25">
      <c r="C814" s="27">
        <f t="shared" si="34"/>
        <v>1020782</v>
      </c>
      <c r="D814" s="62">
        <f t="shared" si="34"/>
        <v>2780132.9</v>
      </c>
      <c r="E814" s="54">
        <f t="shared" si="34"/>
        <v>1592.6295343776671</v>
      </c>
      <c r="G814" s="48">
        <f t="shared" si="32"/>
        <v>27397029.020919967</v>
      </c>
      <c r="N814" s="50">
        <f t="shared" si="30"/>
        <v>30.5451486968343</v>
      </c>
      <c r="O814" s="50"/>
    </row>
    <row r="815" spans="3:15" x14ac:dyDescent="0.25">
      <c r="C815" s="27">
        <f t="shared" si="34"/>
        <v>1020782</v>
      </c>
      <c r="D815" s="62">
        <f t="shared" si="34"/>
        <v>2780132.9</v>
      </c>
      <c r="E815" s="54">
        <f t="shared" si="34"/>
        <v>1592.6295343776671</v>
      </c>
      <c r="G815" s="48">
        <f t="shared" si="32"/>
        <v>27397029.020919967</v>
      </c>
      <c r="N815" s="50">
        <f t="shared" si="30"/>
        <v>30.5451486968343</v>
      </c>
      <c r="O815" s="50"/>
    </row>
    <row r="816" spans="3:15" x14ac:dyDescent="0.25">
      <c r="C816" s="27">
        <f t="shared" si="34"/>
        <v>1020782</v>
      </c>
      <c r="D816" s="62">
        <f t="shared" si="34"/>
        <v>2780132.9</v>
      </c>
      <c r="E816" s="54">
        <f t="shared" si="34"/>
        <v>1592.6295343776671</v>
      </c>
      <c r="G816" s="48">
        <f t="shared" si="32"/>
        <v>27397029.020919967</v>
      </c>
      <c r="N816" s="50">
        <f t="shared" si="30"/>
        <v>30.5451486968343</v>
      </c>
      <c r="O816" s="50"/>
    </row>
    <row r="817" spans="3:15" x14ac:dyDescent="0.25">
      <c r="C817" s="27">
        <f t="shared" si="34"/>
        <v>1020782</v>
      </c>
      <c r="D817" s="62">
        <f t="shared" si="34"/>
        <v>2780132.9</v>
      </c>
      <c r="E817" s="54">
        <f t="shared" si="34"/>
        <v>1592.6295343776671</v>
      </c>
      <c r="G817" s="48">
        <f t="shared" si="32"/>
        <v>27397029.020919967</v>
      </c>
      <c r="N817" s="50">
        <f t="shared" si="30"/>
        <v>30.5451486968343</v>
      </c>
      <c r="O817" s="50"/>
    </row>
    <row r="818" spans="3:15" x14ac:dyDescent="0.25">
      <c r="C818" s="27">
        <f t="shared" si="34"/>
        <v>1020782</v>
      </c>
      <c r="D818" s="62">
        <f t="shared" si="34"/>
        <v>2780132.9</v>
      </c>
      <c r="E818" s="54">
        <f t="shared" si="34"/>
        <v>1592.6295343776671</v>
      </c>
      <c r="G818" s="48">
        <f t="shared" si="32"/>
        <v>27397029.020919967</v>
      </c>
      <c r="N818" s="50">
        <f t="shared" si="30"/>
        <v>30.5451486968343</v>
      </c>
      <c r="O818" s="50"/>
    </row>
    <row r="819" spans="3:15" x14ac:dyDescent="0.25">
      <c r="C819" s="27">
        <f t="shared" si="34"/>
        <v>1020782</v>
      </c>
      <c r="D819" s="62">
        <f t="shared" si="34"/>
        <v>2780132.9</v>
      </c>
      <c r="E819" s="54">
        <f t="shared" si="34"/>
        <v>1592.6295343776671</v>
      </c>
      <c r="G819" s="48">
        <f t="shared" si="32"/>
        <v>27397029.020919967</v>
      </c>
      <c r="N819" s="50">
        <f t="shared" si="30"/>
        <v>30.5451486968343</v>
      </c>
      <c r="O819" s="50"/>
    </row>
    <row r="820" spans="3:15" x14ac:dyDescent="0.25">
      <c r="C820" s="27">
        <f t="shared" ref="C820:E834" si="35">C819</f>
        <v>1020782</v>
      </c>
      <c r="D820" s="62">
        <f t="shared" si="35"/>
        <v>2780132.9</v>
      </c>
      <c r="E820" s="54">
        <f t="shared" si="35"/>
        <v>1592.6295343776671</v>
      </c>
      <c r="G820" s="48">
        <f t="shared" si="32"/>
        <v>27397029.020919967</v>
      </c>
      <c r="N820" s="50">
        <f t="shared" si="30"/>
        <v>30.5451486968343</v>
      </c>
      <c r="O820" s="50"/>
    </row>
    <row r="821" spans="3:15" x14ac:dyDescent="0.25">
      <c r="C821" s="27">
        <f t="shared" si="35"/>
        <v>1020782</v>
      </c>
      <c r="D821" s="62">
        <f t="shared" si="35"/>
        <v>2780132.9</v>
      </c>
      <c r="E821" s="54">
        <f t="shared" si="35"/>
        <v>1592.6295343776671</v>
      </c>
      <c r="G821" s="48">
        <f t="shared" si="32"/>
        <v>27397029.020919967</v>
      </c>
      <c r="N821" s="50">
        <f t="shared" si="30"/>
        <v>30.5451486968343</v>
      </c>
      <c r="O821" s="50"/>
    </row>
    <row r="822" spans="3:15" x14ac:dyDescent="0.25">
      <c r="C822" s="27">
        <f t="shared" si="35"/>
        <v>1020782</v>
      </c>
      <c r="D822" s="62">
        <f t="shared" si="35"/>
        <v>2780132.9</v>
      </c>
      <c r="E822" s="54">
        <f t="shared" si="35"/>
        <v>1592.6295343776671</v>
      </c>
      <c r="G822" s="48">
        <f t="shared" si="32"/>
        <v>27397029.020919967</v>
      </c>
      <c r="N822" s="50">
        <f t="shared" si="30"/>
        <v>30.5451486968343</v>
      </c>
      <c r="O822" s="50"/>
    </row>
    <row r="823" spans="3:15" x14ac:dyDescent="0.25">
      <c r="C823" s="27">
        <f t="shared" si="35"/>
        <v>1020782</v>
      </c>
      <c r="D823" s="62">
        <f t="shared" si="35"/>
        <v>2780132.9</v>
      </c>
      <c r="E823" s="54">
        <f t="shared" si="35"/>
        <v>1592.6295343776671</v>
      </c>
      <c r="G823" s="48">
        <f t="shared" si="32"/>
        <v>27397029.020919967</v>
      </c>
      <c r="N823" s="50">
        <f t="shared" si="30"/>
        <v>30.5451486968343</v>
      </c>
      <c r="O823" s="50"/>
    </row>
    <row r="824" spans="3:15" x14ac:dyDescent="0.25">
      <c r="C824" s="27">
        <f t="shared" si="35"/>
        <v>1020782</v>
      </c>
      <c r="D824" s="62">
        <f t="shared" si="35"/>
        <v>2780132.9</v>
      </c>
      <c r="E824" s="54">
        <f t="shared" si="35"/>
        <v>1592.6295343776671</v>
      </c>
      <c r="G824" s="48">
        <f t="shared" si="32"/>
        <v>27397029.020919967</v>
      </c>
      <c r="N824" s="50">
        <f t="shared" si="30"/>
        <v>30.5451486968343</v>
      </c>
      <c r="O824" s="50"/>
    </row>
    <row r="825" spans="3:15" x14ac:dyDescent="0.25">
      <c r="C825" s="27">
        <f t="shared" si="35"/>
        <v>1020782</v>
      </c>
      <c r="D825" s="62">
        <f t="shared" si="35"/>
        <v>2780132.9</v>
      </c>
      <c r="E825" s="54">
        <f t="shared" si="35"/>
        <v>1592.6295343776671</v>
      </c>
      <c r="G825" s="48">
        <f t="shared" si="32"/>
        <v>27397029.020919967</v>
      </c>
      <c r="N825" s="50">
        <f t="shared" si="30"/>
        <v>30.5451486968343</v>
      </c>
      <c r="O825" s="50"/>
    </row>
    <row r="826" spans="3:15" x14ac:dyDescent="0.25">
      <c r="C826" s="27">
        <f t="shared" si="35"/>
        <v>1020782</v>
      </c>
      <c r="D826" s="62">
        <f t="shared" si="35"/>
        <v>2780132.9</v>
      </c>
      <c r="E826" s="54">
        <f t="shared" si="35"/>
        <v>1592.6295343776671</v>
      </c>
      <c r="G826" s="48">
        <f t="shared" si="32"/>
        <v>27397029.020919967</v>
      </c>
      <c r="N826" s="50">
        <f t="shared" si="30"/>
        <v>30.5451486968343</v>
      </c>
      <c r="O826" s="50"/>
    </row>
    <row r="827" spans="3:15" x14ac:dyDescent="0.25">
      <c r="C827" s="27">
        <f t="shared" si="35"/>
        <v>1020782</v>
      </c>
      <c r="D827" s="62">
        <f t="shared" si="35"/>
        <v>2780132.9</v>
      </c>
      <c r="E827" s="54">
        <f t="shared" si="35"/>
        <v>1592.6295343776671</v>
      </c>
      <c r="G827" s="48">
        <f t="shared" si="32"/>
        <v>27397029.020919967</v>
      </c>
      <c r="N827" s="50">
        <f t="shared" si="30"/>
        <v>30.5451486968343</v>
      </c>
      <c r="O827" s="50"/>
    </row>
    <row r="828" spans="3:15" x14ac:dyDescent="0.25">
      <c r="C828" s="27">
        <f t="shared" si="35"/>
        <v>1020782</v>
      </c>
      <c r="D828" s="62">
        <f t="shared" si="35"/>
        <v>2780132.9</v>
      </c>
      <c r="E828" s="54">
        <f t="shared" si="35"/>
        <v>1592.6295343776671</v>
      </c>
      <c r="G828" s="48">
        <f t="shared" si="32"/>
        <v>27397029.020919967</v>
      </c>
      <c r="N828" s="50">
        <f t="shared" si="30"/>
        <v>30.5451486968343</v>
      </c>
      <c r="O828" s="50"/>
    </row>
    <row r="829" spans="3:15" x14ac:dyDescent="0.25">
      <c r="C829" s="27">
        <f t="shared" si="35"/>
        <v>1020782</v>
      </c>
      <c r="D829" s="62">
        <f t="shared" si="35"/>
        <v>2780132.9</v>
      </c>
      <c r="E829" s="54">
        <f t="shared" si="35"/>
        <v>1592.6295343776671</v>
      </c>
      <c r="G829" s="48">
        <f t="shared" si="32"/>
        <v>27397029.020919967</v>
      </c>
      <c r="N829" s="50">
        <f t="shared" si="30"/>
        <v>30.5451486968343</v>
      </c>
      <c r="O829" s="50"/>
    </row>
    <row r="830" spans="3:15" x14ac:dyDescent="0.25">
      <c r="C830" s="27">
        <f t="shared" si="35"/>
        <v>1020782</v>
      </c>
      <c r="D830" s="62">
        <f t="shared" si="35"/>
        <v>2780132.9</v>
      </c>
      <c r="E830" s="54">
        <f t="shared" si="35"/>
        <v>1592.6295343776671</v>
      </c>
      <c r="G830" s="48">
        <f t="shared" si="32"/>
        <v>27397029.020919967</v>
      </c>
      <c r="N830" s="50">
        <f t="shared" si="30"/>
        <v>30.5451486968343</v>
      </c>
      <c r="O830" s="50"/>
    </row>
    <row r="831" spans="3:15" x14ac:dyDescent="0.25">
      <c r="C831" s="27">
        <f t="shared" si="35"/>
        <v>1020782</v>
      </c>
      <c r="D831" s="62">
        <f t="shared" si="35"/>
        <v>2780132.9</v>
      </c>
      <c r="E831" s="54">
        <f t="shared" si="35"/>
        <v>1592.6295343776671</v>
      </c>
      <c r="G831" s="48">
        <f t="shared" si="32"/>
        <v>27397029.020919967</v>
      </c>
      <c r="N831" s="50">
        <f t="shared" si="30"/>
        <v>30.5451486968343</v>
      </c>
      <c r="O831" s="50"/>
    </row>
    <row r="832" spans="3:15" x14ac:dyDescent="0.25">
      <c r="C832" s="27">
        <f t="shared" si="35"/>
        <v>1020782</v>
      </c>
      <c r="D832" s="62">
        <f t="shared" si="35"/>
        <v>2780132.9</v>
      </c>
      <c r="E832" s="54">
        <f t="shared" si="35"/>
        <v>1592.6295343776671</v>
      </c>
      <c r="G832" s="48">
        <f t="shared" si="32"/>
        <v>27397029.020919967</v>
      </c>
      <c r="N832" s="50">
        <f t="shared" si="30"/>
        <v>30.5451486968343</v>
      </c>
      <c r="O832" s="50"/>
    </row>
    <row r="833" spans="3:15" x14ac:dyDescent="0.25">
      <c r="C833" s="27">
        <f t="shared" si="35"/>
        <v>1020782</v>
      </c>
      <c r="D833" s="62">
        <f t="shared" si="35"/>
        <v>2780132.9</v>
      </c>
      <c r="E833" s="54">
        <f t="shared" si="35"/>
        <v>1592.6295343776671</v>
      </c>
      <c r="G833" s="48">
        <f t="shared" si="32"/>
        <v>27397029.020919967</v>
      </c>
      <c r="N833" s="50">
        <f t="shared" si="30"/>
        <v>30.5451486968343</v>
      </c>
      <c r="O833" s="50"/>
    </row>
    <row r="834" spans="3:15" x14ac:dyDescent="0.25">
      <c r="C834" s="27">
        <f t="shared" si="35"/>
        <v>1020782</v>
      </c>
      <c r="D834" s="62">
        <f t="shared" si="35"/>
        <v>2780132.9</v>
      </c>
      <c r="E834" s="54">
        <f t="shared" si="35"/>
        <v>1592.6295343776671</v>
      </c>
      <c r="G834" s="48">
        <f t="shared" si="32"/>
        <v>27397029.020919967</v>
      </c>
      <c r="N834" s="50">
        <f t="shared" si="30"/>
        <v>30.5451486968343</v>
      </c>
      <c r="O834" s="50"/>
    </row>
  </sheetData>
  <sortState ref="A5:H71">
    <sortCondition descending="1" ref="G5"/>
  </sortState>
  <mergeCells count="3">
    <mergeCell ref="A185:D185"/>
    <mergeCell ref="A186:F186"/>
    <mergeCell ref="A188:B1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4"/>
  <sheetViews>
    <sheetView workbookViewId="0"/>
  </sheetViews>
  <sheetFormatPr defaultRowHeight="15" x14ac:dyDescent="0.25"/>
  <cols>
    <col min="2" max="2" width="14.7109375" customWidth="1"/>
    <col min="3" max="3" width="14.5703125" customWidth="1"/>
    <col min="4" max="4" width="13.140625" style="1" customWidth="1"/>
    <col min="5" max="5" width="18" style="1" customWidth="1"/>
    <col min="6" max="8" width="17" customWidth="1"/>
    <col min="9" max="9" width="14.42578125" style="1" customWidth="1"/>
    <col min="10" max="10" width="16.42578125" customWidth="1"/>
    <col min="11" max="11" width="18.42578125" customWidth="1"/>
    <col min="12" max="13" width="16.28515625" customWidth="1"/>
    <col min="14" max="15" width="19.140625" customWidth="1"/>
  </cols>
  <sheetData>
    <row r="1" spans="1:15" x14ac:dyDescent="0.25">
      <c r="A1" t="s">
        <v>93</v>
      </c>
      <c r="C1" s="1"/>
      <c r="I1"/>
    </row>
    <row r="2" spans="1:15" x14ac:dyDescent="0.25">
      <c r="B2" t="s">
        <v>78</v>
      </c>
      <c r="C2" s="64">
        <v>1020782</v>
      </c>
      <c r="D2" t="s">
        <v>94</v>
      </c>
      <c r="E2" s="3">
        <f>C2/I182</f>
        <v>1592.6295343776678</v>
      </c>
      <c r="F2" s="2"/>
      <c r="G2" s="2"/>
      <c r="H2" s="2"/>
      <c r="I2"/>
      <c r="K2" s="27"/>
      <c r="N2" s="2"/>
      <c r="O2" s="2"/>
    </row>
    <row r="3" spans="1:15" x14ac:dyDescent="0.25">
      <c r="C3" s="1"/>
      <c r="I3"/>
    </row>
    <row r="4" spans="1:15" ht="30" x14ac:dyDescent="0.25">
      <c r="A4" s="4" t="s">
        <v>0</v>
      </c>
      <c r="B4" s="4" t="s">
        <v>1</v>
      </c>
      <c r="C4" s="65" t="s">
        <v>69</v>
      </c>
      <c r="D4" s="65" t="s">
        <v>75</v>
      </c>
      <c r="E4" s="65" t="s">
        <v>105</v>
      </c>
      <c r="F4" s="4" t="s">
        <v>99</v>
      </c>
      <c r="G4" s="4" t="s">
        <v>100</v>
      </c>
      <c r="H4" s="4" t="s">
        <v>91</v>
      </c>
      <c r="I4"/>
    </row>
    <row r="5" spans="1:15" x14ac:dyDescent="0.25">
      <c r="A5" s="34">
        <v>13</v>
      </c>
      <c r="B5" s="35" t="s">
        <v>14</v>
      </c>
      <c r="C5" s="41">
        <v>352861.4</v>
      </c>
      <c r="D5" s="8">
        <v>2653934</v>
      </c>
      <c r="E5" s="8">
        <v>2531829504</v>
      </c>
      <c r="F5" s="30">
        <v>24621</v>
      </c>
      <c r="G5" s="32">
        <f>N114</f>
        <v>45984.390592368771</v>
      </c>
      <c r="H5" s="32">
        <f>G5-F5</f>
        <v>21363.390592368771</v>
      </c>
      <c r="I5"/>
    </row>
    <row r="6" spans="1:15" x14ac:dyDescent="0.25">
      <c r="A6" s="34">
        <v>6</v>
      </c>
      <c r="B6" s="35" t="s">
        <v>7</v>
      </c>
      <c r="C6" s="41">
        <v>267733.74</v>
      </c>
      <c r="D6" s="8">
        <v>1827367</v>
      </c>
      <c r="E6" s="8">
        <v>1888599165</v>
      </c>
      <c r="F6" s="30">
        <v>22718</v>
      </c>
      <c r="G6" s="32">
        <f>N115</f>
        <v>39057.897106843571</v>
      </c>
      <c r="H6" s="32">
        <f>G6-F6</f>
        <v>16339.897106843571</v>
      </c>
      <c r="I6"/>
    </row>
    <row r="7" spans="1:15" x14ac:dyDescent="0.25">
      <c r="A7" s="34">
        <v>29</v>
      </c>
      <c r="B7" s="35" t="s">
        <v>30</v>
      </c>
      <c r="C7" s="41">
        <v>208545.23</v>
      </c>
      <c r="D7" s="8">
        <v>1325563</v>
      </c>
      <c r="E7" s="8">
        <v>1464800017</v>
      </c>
      <c r="F7" s="30">
        <v>22718</v>
      </c>
      <c r="G7" s="32">
        <f>N116</f>
        <v>34008.813068144096</v>
      </c>
      <c r="H7" s="32">
        <f>G7-F7</f>
        <v>11290.813068144096</v>
      </c>
      <c r="I7"/>
    </row>
    <row r="8" spans="1:15" x14ac:dyDescent="0.25">
      <c r="A8" s="34">
        <v>48</v>
      </c>
      <c r="B8" s="35" t="s">
        <v>49</v>
      </c>
      <c r="C8" s="41">
        <v>195449.44</v>
      </c>
      <c r="D8" s="8">
        <v>1252396</v>
      </c>
      <c r="E8" s="8">
        <v>1373813763</v>
      </c>
      <c r="F8" s="30">
        <v>21766</v>
      </c>
      <c r="G8" s="32">
        <f>N117</f>
        <v>32673.575295861872</v>
      </c>
      <c r="H8" s="32">
        <f>G8-F8</f>
        <v>10907.575295861872</v>
      </c>
      <c r="I8"/>
    </row>
    <row r="9" spans="1:15" x14ac:dyDescent="0.25">
      <c r="A9" s="34">
        <v>50</v>
      </c>
      <c r="B9" s="35" t="s">
        <v>51</v>
      </c>
      <c r="C9" s="41">
        <v>186328.99</v>
      </c>
      <c r="D9" s="8">
        <v>1378417</v>
      </c>
      <c r="E9" s="8">
        <v>1377128839</v>
      </c>
      <c r="F9" s="30">
        <v>21766</v>
      </c>
      <c r="G9" s="32">
        <f>N118</f>
        <v>31134.99872588908</v>
      </c>
      <c r="H9" s="32">
        <f>G9-F9</f>
        <v>9368.9987258890797</v>
      </c>
      <c r="I9"/>
    </row>
    <row r="10" spans="1:15" x14ac:dyDescent="0.25">
      <c r="A10" s="34">
        <v>16</v>
      </c>
      <c r="B10" s="35" t="s">
        <v>17</v>
      </c>
      <c r="C10" s="41">
        <v>128892.62</v>
      </c>
      <c r="D10" s="8">
        <v>905574</v>
      </c>
      <c r="E10" s="8">
        <v>907083684</v>
      </c>
      <c r="F10" s="30">
        <v>22718</v>
      </c>
      <c r="G10" s="32">
        <f>N119</f>
        <v>25650.799611404378</v>
      </c>
      <c r="H10" s="32">
        <f>G10-F10</f>
        <v>2932.7996114043781</v>
      </c>
      <c r="I10"/>
    </row>
    <row r="11" spans="1:15" x14ac:dyDescent="0.25">
      <c r="A11" s="34">
        <v>52</v>
      </c>
      <c r="B11" s="35" t="s">
        <v>53</v>
      </c>
      <c r="C11" s="41">
        <v>101864.67</v>
      </c>
      <c r="D11" s="8">
        <v>944971</v>
      </c>
      <c r="E11" s="8">
        <v>724201280</v>
      </c>
      <c r="F11" s="30">
        <v>21766</v>
      </c>
      <c r="G11" s="32">
        <f>N120</f>
        <v>22136.370433506854</v>
      </c>
      <c r="H11" s="32">
        <f>G11-F11</f>
        <v>370.37043350685417</v>
      </c>
      <c r="I11"/>
    </row>
    <row r="12" spans="1:15" x14ac:dyDescent="0.25">
      <c r="A12" s="34">
        <v>53</v>
      </c>
      <c r="B12" s="35" t="s">
        <v>54</v>
      </c>
      <c r="C12" s="41">
        <v>99150.2</v>
      </c>
      <c r="D12" s="8">
        <v>633052</v>
      </c>
      <c r="E12" s="8">
        <v>681063798</v>
      </c>
      <c r="F12" s="30">
        <v>21766</v>
      </c>
      <c r="G12" s="32">
        <f>N121</f>
        <v>22976.19871172807</v>
      </c>
      <c r="H12" s="32">
        <f>G12-F12</f>
        <v>1210.1987117280696</v>
      </c>
      <c r="I12"/>
    </row>
    <row r="13" spans="1:15" x14ac:dyDescent="0.25">
      <c r="A13" s="34">
        <v>36</v>
      </c>
      <c r="B13" s="35" t="s">
        <v>37</v>
      </c>
      <c r="C13" s="41">
        <v>90069.39</v>
      </c>
      <c r="D13" s="8">
        <v>665845</v>
      </c>
      <c r="E13" s="8">
        <v>654974201</v>
      </c>
      <c r="F13" s="30">
        <v>21766</v>
      </c>
      <c r="G13" s="32">
        <f>N122</f>
        <v>21742.083062551617</v>
      </c>
      <c r="H13" s="32">
        <f>G13-F13</f>
        <v>-23.916937448382669</v>
      </c>
      <c r="I13"/>
    </row>
    <row r="14" spans="1:15" x14ac:dyDescent="0.25">
      <c r="A14" s="34">
        <v>5</v>
      </c>
      <c r="B14" s="35" t="s">
        <v>6</v>
      </c>
      <c r="C14" s="41">
        <v>71673.919999999998</v>
      </c>
      <c r="D14" s="8">
        <v>561714</v>
      </c>
      <c r="E14" s="8">
        <v>514016009</v>
      </c>
      <c r="F14" s="30">
        <v>21766</v>
      </c>
      <c r="G14" s="32">
        <f>N123</f>
        <v>19683.432231847506</v>
      </c>
      <c r="H14" s="32">
        <f>G14-F14</f>
        <v>-2082.567768152494</v>
      </c>
      <c r="I14"/>
    </row>
    <row r="15" spans="1:15" x14ac:dyDescent="0.25">
      <c r="A15" s="34">
        <v>51</v>
      </c>
      <c r="B15" s="35" t="s">
        <v>52</v>
      </c>
      <c r="C15" s="41">
        <v>69813.37</v>
      </c>
      <c r="D15" s="8">
        <v>487588</v>
      </c>
      <c r="E15" s="8">
        <v>495052149</v>
      </c>
      <c r="F15" s="30">
        <v>21766</v>
      </c>
      <c r="G15" s="32">
        <f>N124</f>
        <v>19741.794844074277</v>
      </c>
      <c r="H15" s="32">
        <f>G15-F15</f>
        <v>-2024.2051559257234</v>
      </c>
      <c r="I15"/>
    </row>
    <row r="16" spans="1:15" x14ac:dyDescent="0.25">
      <c r="A16" s="34">
        <v>59</v>
      </c>
      <c r="B16" s="35" t="s">
        <v>60</v>
      </c>
      <c r="C16" s="41">
        <v>66306.77</v>
      </c>
      <c r="D16" s="8">
        <v>442903</v>
      </c>
      <c r="E16" s="8">
        <v>455505110</v>
      </c>
      <c r="F16" s="30">
        <v>21766</v>
      </c>
      <c r="G16" s="32">
        <f>N125</f>
        <v>19399.924665239065</v>
      </c>
      <c r="H16" s="32">
        <f>G16-F16</f>
        <v>-2366.0753347609352</v>
      </c>
      <c r="I16"/>
    </row>
    <row r="17" spans="1:9" x14ac:dyDescent="0.25">
      <c r="A17" s="34">
        <v>64</v>
      </c>
      <c r="B17" s="35" t="s">
        <v>65</v>
      </c>
      <c r="C17" s="41">
        <v>62362.66</v>
      </c>
      <c r="D17" s="8">
        <v>510494</v>
      </c>
      <c r="E17" s="8">
        <v>432072196</v>
      </c>
      <c r="F17" s="30">
        <v>21766</v>
      </c>
      <c r="G17" s="32">
        <f>N126</f>
        <v>18571.781221303667</v>
      </c>
      <c r="H17" s="32">
        <f>G17-F17</f>
        <v>-3194.2187786963332</v>
      </c>
      <c r="I17"/>
    </row>
    <row r="18" spans="1:9" x14ac:dyDescent="0.25">
      <c r="A18" s="34">
        <v>49</v>
      </c>
      <c r="B18" s="35" t="s">
        <v>50</v>
      </c>
      <c r="C18" s="41">
        <v>61231.27</v>
      </c>
      <c r="D18" s="8">
        <v>308327</v>
      </c>
      <c r="E18" s="8">
        <v>415958062</v>
      </c>
      <c r="F18" s="30">
        <v>14822</v>
      </c>
      <c r="G18" s="32">
        <f>N127</f>
        <v>19548.492147566165</v>
      </c>
      <c r="H18" s="32">
        <f>G18-F18</f>
        <v>4726.4921475661649</v>
      </c>
      <c r="I18"/>
    </row>
    <row r="19" spans="1:9" x14ac:dyDescent="0.25">
      <c r="A19" s="34">
        <v>41</v>
      </c>
      <c r="B19" s="35" t="s">
        <v>42</v>
      </c>
      <c r="C19" s="41">
        <v>47663.360000000001</v>
      </c>
      <c r="D19" s="8">
        <v>349334</v>
      </c>
      <c r="E19" s="8">
        <v>334033095</v>
      </c>
      <c r="F19" s="30">
        <v>21766</v>
      </c>
      <c r="G19" s="32">
        <f>N128</f>
        <v>17218.853105937756</v>
      </c>
      <c r="H19" s="32">
        <f>G19-F19</f>
        <v>-4547.1468940622435</v>
      </c>
      <c r="I19"/>
    </row>
    <row r="20" spans="1:9" x14ac:dyDescent="0.25">
      <c r="A20" s="34">
        <v>11</v>
      </c>
      <c r="B20" s="35" t="s">
        <v>12</v>
      </c>
      <c r="C20" s="41">
        <v>45341.599999999999</v>
      </c>
      <c r="D20" s="8">
        <v>343802</v>
      </c>
      <c r="E20" s="8">
        <v>363526247</v>
      </c>
      <c r="F20" s="30">
        <v>20869</v>
      </c>
      <c r="G20" s="32">
        <f>N129</f>
        <v>17120.472746968942</v>
      </c>
      <c r="H20" s="32">
        <f>G20-F20</f>
        <v>-3748.5272530310576</v>
      </c>
      <c r="I20"/>
    </row>
    <row r="21" spans="1:9" x14ac:dyDescent="0.25">
      <c r="A21" s="34">
        <v>42</v>
      </c>
      <c r="B21" s="35" t="s">
        <v>43</v>
      </c>
      <c r="C21" s="41">
        <v>42191.86</v>
      </c>
      <c r="D21" s="8">
        <v>341205</v>
      </c>
      <c r="E21" s="8">
        <v>287863310</v>
      </c>
      <c r="F21" s="30">
        <v>21766</v>
      </c>
      <c r="G21" s="32">
        <f>N130</f>
        <v>16429.766119380394</v>
      </c>
      <c r="H21" s="32">
        <f>G21-F21</f>
        <v>-5336.2338806196058</v>
      </c>
      <c r="I21"/>
    </row>
    <row r="22" spans="1:9" x14ac:dyDescent="0.25">
      <c r="A22" s="34">
        <v>58</v>
      </c>
      <c r="B22" s="35" t="s">
        <v>59</v>
      </c>
      <c r="C22" s="41">
        <v>42147.83</v>
      </c>
      <c r="D22" s="8">
        <v>392090</v>
      </c>
      <c r="E22" s="8">
        <v>325467397</v>
      </c>
      <c r="F22" s="30">
        <v>21766</v>
      </c>
      <c r="G22" s="32">
        <f>N131</f>
        <v>16404.556270269128</v>
      </c>
      <c r="H22" s="32">
        <f>G22-F22</f>
        <v>-5361.4437297308723</v>
      </c>
      <c r="I22"/>
    </row>
    <row r="23" spans="1:9" x14ac:dyDescent="0.25">
      <c r="A23" s="34">
        <v>35</v>
      </c>
      <c r="B23" s="35" t="s">
        <v>36</v>
      </c>
      <c r="C23" s="41">
        <v>41879.699999999997</v>
      </c>
      <c r="D23" s="8">
        <v>316569</v>
      </c>
      <c r="E23" s="8">
        <v>286685087</v>
      </c>
      <c r="F23" s="30">
        <v>21596</v>
      </c>
      <c r="G23" s="32">
        <f>N132</f>
        <v>16487.075237233166</v>
      </c>
      <c r="H23" s="32">
        <f>G23-F23</f>
        <v>-5108.9247627668337</v>
      </c>
      <c r="I23"/>
    </row>
    <row r="24" spans="1:9" x14ac:dyDescent="0.25">
      <c r="A24" s="34">
        <v>17</v>
      </c>
      <c r="B24" s="35" t="s">
        <v>18</v>
      </c>
      <c r="C24" s="41">
        <v>40125.269999999997</v>
      </c>
      <c r="D24" s="8">
        <v>306944</v>
      </c>
      <c r="E24" s="8">
        <v>279868329</v>
      </c>
      <c r="F24" s="30">
        <v>21766</v>
      </c>
      <c r="G24" s="32">
        <f>N133</f>
        <v>16295.555120880454</v>
      </c>
      <c r="H24" s="32">
        <f>G24-F24</f>
        <v>-5470.4448791195464</v>
      </c>
      <c r="I24"/>
    </row>
    <row r="25" spans="1:9" x14ac:dyDescent="0.25">
      <c r="A25" s="34">
        <v>56</v>
      </c>
      <c r="B25" s="35" t="s">
        <v>57</v>
      </c>
      <c r="C25" s="41">
        <v>39152.26</v>
      </c>
      <c r="D25" s="8">
        <v>287749</v>
      </c>
      <c r="E25" s="8">
        <v>272365805</v>
      </c>
      <c r="F25" s="30">
        <v>20154</v>
      </c>
      <c r="G25" s="32">
        <f>N134</f>
        <v>16231.527429103431</v>
      </c>
      <c r="H25" s="32">
        <f>G25-F25</f>
        <v>-3922.4725708965689</v>
      </c>
      <c r="I25"/>
    </row>
    <row r="26" spans="1:9" x14ac:dyDescent="0.25">
      <c r="A26" s="34">
        <v>10</v>
      </c>
      <c r="B26" s="35" t="s">
        <v>11</v>
      </c>
      <c r="C26" s="41">
        <v>36628.21</v>
      </c>
      <c r="D26" s="8">
        <v>201277</v>
      </c>
      <c r="E26" s="8">
        <v>254936376</v>
      </c>
      <c r="F26" s="30">
        <v>20096</v>
      </c>
      <c r="G26" s="32">
        <f>N135</f>
        <v>16349.482433692996</v>
      </c>
      <c r="H26" s="32">
        <f>G26-F26</f>
        <v>-3746.517566307004</v>
      </c>
      <c r="I26"/>
    </row>
    <row r="27" spans="1:9" x14ac:dyDescent="0.25">
      <c r="A27" s="34">
        <v>55</v>
      </c>
      <c r="B27" s="35" t="s">
        <v>56</v>
      </c>
      <c r="C27" s="41">
        <v>36276.620000000003</v>
      </c>
      <c r="D27" s="8">
        <v>213566</v>
      </c>
      <c r="E27" s="8">
        <v>251899238</v>
      </c>
      <c r="F27" s="30">
        <v>16182</v>
      </c>
      <c r="G27" s="32">
        <f>N136</f>
        <v>16191.40968557216</v>
      </c>
      <c r="H27" s="32">
        <f>G27-F27</f>
        <v>9.409685572160015</v>
      </c>
      <c r="I27"/>
    </row>
    <row r="28" spans="1:9" x14ac:dyDescent="0.25">
      <c r="A28" s="34">
        <v>37</v>
      </c>
      <c r="B28" s="35" t="s">
        <v>38</v>
      </c>
      <c r="C28" s="41">
        <v>33585.339999999997</v>
      </c>
      <c r="D28" s="8">
        <v>284443</v>
      </c>
      <c r="E28" s="8">
        <v>235905283</v>
      </c>
      <c r="F28" s="30">
        <v>21766</v>
      </c>
      <c r="G28" s="32">
        <f>N137</f>
        <v>15426.792888101887</v>
      </c>
      <c r="H28" s="32">
        <f>G28-F28</f>
        <v>-6339.207111898113</v>
      </c>
      <c r="I28"/>
    </row>
    <row r="29" spans="1:9" x14ac:dyDescent="0.25">
      <c r="A29" s="34">
        <v>46</v>
      </c>
      <c r="B29" s="35" t="s">
        <v>47</v>
      </c>
      <c r="C29" s="41">
        <v>30253.759999999998</v>
      </c>
      <c r="D29" s="8">
        <v>191898</v>
      </c>
      <c r="E29" s="8">
        <v>217311716</v>
      </c>
      <c r="F29" s="30">
        <v>21766</v>
      </c>
      <c r="G29" s="32">
        <f>N138</f>
        <v>15352.592828674782</v>
      </c>
      <c r="H29" s="32">
        <f>G29-F29</f>
        <v>-6413.4071713252179</v>
      </c>
      <c r="I29"/>
    </row>
    <row r="30" spans="1:9" x14ac:dyDescent="0.25">
      <c r="A30" s="34">
        <v>1</v>
      </c>
      <c r="B30" s="35" t="s">
        <v>2</v>
      </c>
      <c r="C30" s="41">
        <v>28337.33</v>
      </c>
      <c r="D30" s="8">
        <v>254893</v>
      </c>
      <c r="E30" s="8">
        <v>197543472</v>
      </c>
      <c r="F30" s="30">
        <v>21766</v>
      </c>
      <c r="G30" s="32">
        <f>N139</f>
        <v>14736.245239121305</v>
      </c>
      <c r="H30" s="32">
        <f>G30-F30</f>
        <v>-7029.7547608786954</v>
      </c>
      <c r="I30"/>
    </row>
    <row r="31" spans="1:9" x14ac:dyDescent="0.25">
      <c r="A31" s="34">
        <v>3</v>
      </c>
      <c r="B31" s="35" t="s">
        <v>4</v>
      </c>
      <c r="C31" s="41">
        <v>27117.61</v>
      </c>
      <c r="D31" s="8">
        <v>173310</v>
      </c>
      <c r="E31" s="8">
        <v>192580686</v>
      </c>
      <c r="F31" s="30">
        <v>21766</v>
      </c>
      <c r="G31" s="32">
        <f>N140</f>
        <v>14908.8354211189</v>
      </c>
      <c r="H31" s="32">
        <f>G31-F31</f>
        <v>-6857.1645788811002</v>
      </c>
      <c r="I31"/>
    </row>
    <row r="32" spans="1:9" x14ac:dyDescent="0.25">
      <c r="A32" s="34">
        <v>57</v>
      </c>
      <c r="B32" s="35" t="s">
        <v>58</v>
      </c>
      <c r="C32" s="41">
        <v>26232</v>
      </c>
      <c r="D32" s="8">
        <v>162925</v>
      </c>
      <c r="E32" s="8">
        <v>182222644</v>
      </c>
      <c r="F32" s="30">
        <v>18042</v>
      </c>
      <c r="G32" s="32">
        <f>N141</f>
        <v>14793.924155028501</v>
      </c>
      <c r="H32" s="32">
        <f>G32-F32</f>
        <v>-3248.0758449714995</v>
      </c>
      <c r="I32"/>
    </row>
    <row r="33" spans="1:9" x14ac:dyDescent="0.25">
      <c r="A33" s="34">
        <v>27</v>
      </c>
      <c r="B33" s="35" t="s">
        <v>28</v>
      </c>
      <c r="C33" s="41">
        <v>22092.799999999999</v>
      </c>
      <c r="D33" s="8">
        <v>176819</v>
      </c>
      <c r="E33" s="8">
        <v>154709877</v>
      </c>
      <c r="F33" s="30">
        <v>13411</v>
      </c>
      <c r="G33" s="32">
        <f>N142</f>
        <v>14013.275906689321</v>
      </c>
      <c r="H33" s="32">
        <f>G33-F33</f>
        <v>602.27590668932135</v>
      </c>
      <c r="I33"/>
    </row>
    <row r="34" spans="1:9" x14ac:dyDescent="0.25">
      <c r="A34" s="34">
        <v>43</v>
      </c>
      <c r="B34" s="35" t="s">
        <v>44</v>
      </c>
      <c r="C34" s="41">
        <v>18713.88</v>
      </c>
      <c r="D34" s="8">
        <v>150062</v>
      </c>
      <c r="E34" s="8">
        <v>139554116</v>
      </c>
      <c r="F34" s="30">
        <v>15907</v>
      </c>
      <c r="G34" s="32">
        <f>N143</f>
        <v>13566.253752544389</v>
      </c>
      <c r="H34" s="32">
        <f>G34-F34</f>
        <v>-2340.7462474556105</v>
      </c>
      <c r="I34"/>
    </row>
    <row r="35" spans="1:9" x14ac:dyDescent="0.25">
      <c r="A35" s="34">
        <v>31</v>
      </c>
      <c r="B35" s="35" t="s">
        <v>32</v>
      </c>
      <c r="C35" s="41">
        <v>17656.46</v>
      </c>
      <c r="D35" s="8">
        <v>143326</v>
      </c>
      <c r="E35" s="8">
        <v>126031146</v>
      </c>
      <c r="F35" s="30">
        <v>15391</v>
      </c>
      <c r="G35" s="32">
        <f>N144</f>
        <v>13373.586181427025</v>
      </c>
      <c r="H35" s="32">
        <f>G35-F35</f>
        <v>-2017.4138185729753</v>
      </c>
      <c r="I35"/>
    </row>
    <row r="36" spans="1:9" x14ac:dyDescent="0.25">
      <c r="A36" s="34">
        <v>8</v>
      </c>
      <c r="B36" s="35" t="s">
        <v>9</v>
      </c>
      <c r="C36" s="41">
        <v>15616.89</v>
      </c>
      <c r="D36" s="8">
        <v>167141</v>
      </c>
      <c r="E36" s="8">
        <v>112828111</v>
      </c>
      <c r="F36" s="30">
        <v>14201</v>
      </c>
      <c r="G36" s="32">
        <f>N145</f>
        <v>12940.811169324104</v>
      </c>
      <c r="H36" s="32">
        <f>G36-F36</f>
        <v>-1260.1888306758956</v>
      </c>
      <c r="I36"/>
    </row>
    <row r="37" spans="1:9" x14ac:dyDescent="0.25">
      <c r="A37" s="34">
        <v>9</v>
      </c>
      <c r="B37" s="35" t="s">
        <v>10</v>
      </c>
      <c r="C37" s="41">
        <v>14890.05</v>
      </c>
      <c r="D37" s="8">
        <v>141501</v>
      </c>
      <c r="E37" s="8">
        <v>104149476</v>
      </c>
      <c r="F37" s="30">
        <v>14778</v>
      </c>
      <c r="G37" s="32">
        <f>N146</f>
        <v>12859.666830531602</v>
      </c>
      <c r="H37" s="32">
        <f>G37-F37</f>
        <v>-1918.3331694683984</v>
      </c>
      <c r="I37"/>
    </row>
    <row r="38" spans="1:9" x14ac:dyDescent="0.25">
      <c r="A38" s="34">
        <v>18</v>
      </c>
      <c r="B38" s="35" t="s">
        <v>19</v>
      </c>
      <c r="C38" s="41">
        <v>12822.01</v>
      </c>
      <c r="D38" s="8">
        <v>101353</v>
      </c>
      <c r="E38" s="8">
        <v>87434517</v>
      </c>
      <c r="F38" s="30">
        <v>9022</v>
      </c>
      <c r="G38" s="32">
        <f>N147</f>
        <v>12573.35395521252</v>
      </c>
      <c r="H38" s="32">
        <f>G38-F38</f>
        <v>3551.3539552125203</v>
      </c>
      <c r="I38"/>
    </row>
    <row r="39" spans="1:9" x14ac:dyDescent="0.25">
      <c r="A39" s="34">
        <v>28</v>
      </c>
      <c r="B39" s="35" t="s">
        <v>29</v>
      </c>
      <c r="C39" s="41">
        <v>12298.65</v>
      </c>
      <c r="D39" s="8">
        <v>100748</v>
      </c>
      <c r="E39" s="8">
        <v>84370572</v>
      </c>
      <c r="F39" s="30">
        <v>13713</v>
      </c>
      <c r="G39" s="32">
        <f>N148</f>
        <v>12468.301698724848</v>
      </c>
      <c r="H39" s="32">
        <f>G39-F39</f>
        <v>-1244.6983012751516</v>
      </c>
      <c r="I39"/>
    </row>
    <row r="40" spans="1:9" x14ac:dyDescent="0.25">
      <c r="A40" s="34">
        <v>45</v>
      </c>
      <c r="B40" s="35" t="s">
        <v>46</v>
      </c>
      <c r="C40" s="41">
        <v>11317.25</v>
      </c>
      <c r="D40" s="8">
        <v>76536</v>
      </c>
      <c r="E40" s="8">
        <v>80550283</v>
      </c>
      <c r="F40" s="30">
        <v>13123</v>
      </c>
      <c r="G40" s="32">
        <f>N149</f>
        <v>12373.094854790963</v>
      </c>
      <c r="H40" s="32">
        <f>G40-F40</f>
        <v>-749.90514520903707</v>
      </c>
      <c r="I40"/>
    </row>
    <row r="41" spans="1:9" x14ac:dyDescent="0.25">
      <c r="A41" s="34">
        <v>54</v>
      </c>
      <c r="B41" s="35" t="s">
        <v>55</v>
      </c>
      <c r="C41" s="41">
        <v>10850.4</v>
      </c>
      <c r="D41" s="8">
        <v>72756</v>
      </c>
      <c r="E41" s="8">
        <v>75720787</v>
      </c>
      <c r="F41" s="30">
        <v>15023</v>
      </c>
      <c r="G41" s="32">
        <f>N150</f>
        <v>12275.550392905616</v>
      </c>
      <c r="H41" s="32">
        <f>G41-F41</f>
        <v>-2747.4496070943842</v>
      </c>
      <c r="I41"/>
    </row>
    <row r="42" spans="1:9" x14ac:dyDescent="0.25">
      <c r="A42" s="34">
        <v>12</v>
      </c>
      <c r="B42" s="35" t="s">
        <v>13</v>
      </c>
      <c r="C42" s="41">
        <v>10124.299999999999</v>
      </c>
      <c r="D42" s="8">
        <v>68163</v>
      </c>
      <c r="E42" s="8">
        <v>70961665</v>
      </c>
      <c r="F42" s="30">
        <v>13479</v>
      </c>
      <c r="G42" s="32">
        <f>N151</f>
        <v>12126.71341789182</v>
      </c>
      <c r="H42" s="32">
        <f>G42-F42</f>
        <v>-1352.2865821081796</v>
      </c>
      <c r="I42"/>
    </row>
    <row r="43" spans="1:9" x14ac:dyDescent="0.25">
      <c r="A43" s="34">
        <v>66</v>
      </c>
      <c r="B43" s="35" t="s">
        <v>67</v>
      </c>
      <c r="C43" s="41">
        <v>8558.57</v>
      </c>
      <c r="D43" s="8">
        <v>60687</v>
      </c>
      <c r="E43" s="8">
        <v>64395039</v>
      </c>
      <c r="F43" s="30">
        <v>10837</v>
      </c>
      <c r="G43" s="32">
        <f>N152</f>
        <v>11788.969654893071</v>
      </c>
      <c r="H43" s="32">
        <f>G43-F43</f>
        <v>951.96965489307149</v>
      </c>
      <c r="I43"/>
    </row>
    <row r="44" spans="1:9" x14ac:dyDescent="0.25">
      <c r="A44" s="34">
        <v>60</v>
      </c>
      <c r="B44" s="35" t="s">
        <v>61</v>
      </c>
      <c r="C44" s="41">
        <v>8255.06</v>
      </c>
      <c r="D44" s="8">
        <v>115657</v>
      </c>
      <c r="E44" s="8">
        <v>59366113</v>
      </c>
      <c r="F44" s="30">
        <v>10940</v>
      </c>
      <c r="G44" s="32">
        <f>N153</f>
        <v>11557.340876147256</v>
      </c>
      <c r="H44" s="32">
        <f>G44-F44</f>
        <v>617.34087614725649</v>
      </c>
      <c r="I44"/>
    </row>
    <row r="45" spans="1:9" x14ac:dyDescent="0.25">
      <c r="A45" s="34">
        <v>44</v>
      </c>
      <c r="B45" s="35" t="s">
        <v>45</v>
      </c>
      <c r="C45" s="41">
        <v>8056.78</v>
      </c>
      <c r="D45" s="8">
        <v>74206</v>
      </c>
      <c r="E45" s="8">
        <v>71947944</v>
      </c>
      <c r="F45" s="30">
        <v>15031</v>
      </c>
      <c r="G45" s="32">
        <f>N154</f>
        <v>11644.273155052457</v>
      </c>
      <c r="H45" s="32">
        <f>G45-F45</f>
        <v>-3386.7268449475432</v>
      </c>
      <c r="I45"/>
    </row>
    <row r="46" spans="1:9" x14ac:dyDescent="0.25">
      <c r="A46" s="34">
        <v>26</v>
      </c>
      <c r="B46" s="35" t="s">
        <v>27</v>
      </c>
      <c r="C46" s="41">
        <v>7106.15</v>
      </c>
      <c r="D46" s="8">
        <v>38096</v>
      </c>
      <c r="E46" s="8">
        <v>50291318</v>
      </c>
      <c r="F46" s="30">
        <v>11053</v>
      </c>
      <c r="G46" s="32">
        <f>N155</f>
        <v>11497.747541252333</v>
      </c>
      <c r="H46" s="32">
        <f>G46-F46</f>
        <v>444.74754125233267</v>
      </c>
      <c r="I46"/>
    </row>
    <row r="47" spans="1:9" x14ac:dyDescent="0.25">
      <c r="A47" s="34">
        <v>32</v>
      </c>
      <c r="B47" s="35" t="s">
        <v>33</v>
      </c>
      <c r="C47" s="41">
        <v>6527.51</v>
      </c>
      <c r="D47" s="8">
        <v>50458</v>
      </c>
      <c r="E47" s="8">
        <v>46800190</v>
      </c>
      <c r="F47" s="30">
        <v>13439</v>
      </c>
      <c r="G47" s="32">
        <f>N156</f>
        <v>11246.288035997597</v>
      </c>
      <c r="H47" s="32">
        <f>G47-F47</f>
        <v>-2192.711964002403</v>
      </c>
      <c r="I47"/>
    </row>
    <row r="48" spans="1:9" x14ac:dyDescent="0.25">
      <c r="A48" s="34">
        <v>47</v>
      </c>
      <c r="B48" s="35" t="s">
        <v>48</v>
      </c>
      <c r="C48" s="41">
        <v>6462.9</v>
      </c>
      <c r="D48" s="8">
        <v>40052</v>
      </c>
      <c r="E48" s="8">
        <v>45266725</v>
      </c>
      <c r="F48" s="30">
        <v>11143</v>
      </c>
      <c r="G48" s="32">
        <f>N157</f>
        <v>11275.185938656086</v>
      </c>
      <c r="H48" s="32">
        <f>G48-F48</f>
        <v>132.18593865608636</v>
      </c>
      <c r="I48"/>
    </row>
    <row r="49" spans="1:9" x14ac:dyDescent="0.25">
      <c r="A49" s="34">
        <v>61</v>
      </c>
      <c r="B49" s="35" t="s">
        <v>62</v>
      </c>
      <c r="C49" s="41">
        <v>5996.65</v>
      </c>
      <c r="D49" s="8">
        <v>44452</v>
      </c>
      <c r="E49" s="8">
        <v>40023225</v>
      </c>
      <c r="F49" s="30">
        <v>11157</v>
      </c>
      <c r="G49" s="32">
        <f>N158</f>
        <v>11092.267500047263</v>
      </c>
      <c r="H49" s="32">
        <f>G49-F49</f>
        <v>-64.732499952737271</v>
      </c>
      <c r="I49"/>
    </row>
    <row r="50" spans="1:9" x14ac:dyDescent="0.25">
      <c r="A50" s="34">
        <v>20</v>
      </c>
      <c r="B50" s="35" t="s">
        <v>21</v>
      </c>
      <c r="C50" s="41">
        <v>5451.93</v>
      </c>
      <c r="D50" s="8">
        <v>48315</v>
      </c>
      <c r="E50" s="8">
        <v>39012053</v>
      </c>
      <c r="F50" s="30">
        <v>14160</v>
      </c>
      <c r="G50" s="32">
        <f>N159</f>
        <v>10912.759484727034</v>
      </c>
      <c r="H50" s="32">
        <f>G50-F50</f>
        <v>-3247.2405152729661</v>
      </c>
      <c r="I50"/>
    </row>
    <row r="51" spans="1:9" x14ac:dyDescent="0.25">
      <c r="A51" s="34">
        <v>38</v>
      </c>
      <c r="B51" s="35" t="s">
        <v>39</v>
      </c>
      <c r="C51" s="41">
        <v>5404.09</v>
      </c>
      <c r="D51" s="8">
        <v>40448</v>
      </c>
      <c r="E51" s="8">
        <v>40460781</v>
      </c>
      <c r="F51" s="30">
        <v>10582</v>
      </c>
      <c r="G51" s="32">
        <f>N160</f>
        <v>10935.168682920075</v>
      </c>
      <c r="H51" s="32">
        <f>G51-F51</f>
        <v>353.1686829200753</v>
      </c>
      <c r="I51"/>
    </row>
    <row r="52" spans="1:9" x14ac:dyDescent="0.25">
      <c r="A52" s="34">
        <v>25</v>
      </c>
      <c r="B52" s="35" t="s">
        <v>26</v>
      </c>
      <c r="C52" s="41">
        <v>5266.85</v>
      </c>
      <c r="D52" s="8">
        <v>27645</v>
      </c>
      <c r="E52" s="8">
        <v>36337931</v>
      </c>
      <c r="F52" s="30">
        <v>10760</v>
      </c>
      <c r="G52" s="32">
        <f>N161</f>
        <v>10950.593676002538</v>
      </c>
      <c r="H52" s="32">
        <f>G52-F52</f>
        <v>190.5936760025379</v>
      </c>
      <c r="I52"/>
    </row>
    <row r="53" spans="1:9" x14ac:dyDescent="0.25">
      <c r="A53" s="34">
        <v>65</v>
      </c>
      <c r="B53" s="35" t="s">
        <v>66</v>
      </c>
      <c r="C53" s="41">
        <v>5077.5600000000004</v>
      </c>
      <c r="D53" s="8">
        <v>31283</v>
      </c>
      <c r="E53" s="8">
        <v>35401726</v>
      </c>
      <c r="F53" s="30">
        <v>9159</v>
      </c>
      <c r="G53" s="32">
        <f>N162</f>
        <v>10854.488324541699</v>
      </c>
      <c r="H53" s="32">
        <f>G53-F53</f>
        <v>1695.4883245416986</v>
      </c>
      <c r="I53"/>
    </row>
    <row r="54" spans="1:9" x14ac:dyDescent="0.25">
      <c r="A54" s="34">
        <v>14</v>
      </c>
      <c r="B54" s="35" t="s">
        <v>15</v>
      </c>
      <c r="C54" s="41">
        <v>4847.82</v>
      </c>
      <c r="D54" s="8">
        <v>34777</v>
      </c>
      <c r="E54" s="8">
        <v>34680093</v>
      </c>
      <c r="F54" s="30">
        <v>10586</v>
      </c>
      <c r="G54" s="32">
        <f>N163</f>
        <v>10753.900314969289</v>
      </c>
      <c r="H54" s="32">
        <f>G54-F54</f>
        <v>167.90031496928896</v>
      </c>
      <c r="I54"/>
    </row>
    <row r="55" spans="1:9" x14ac:dyDescent="0.25">
      <c r="A55" s="34">
        <v>2</v>
      </c>
      <c r="B55" s="35" t="s">
        <v>3</v>
      </c>
      <c r="C55" s="42">
        <v>4838.54</v>
      </c>
      <c r="D55" s="11">
        <v>27017</v>
      </c>
      <c r="E55" s="8">
        <v>33984512</v>
      </c>
      <c r="F55" s="30">
        <v>9964</v>
      </c>
      <c r="G55" s="32">
        <f>N164</f>
        <v>10795.517279750962</v>
      </c>
      <c r="H55" s="32">
        <f>G55-F55</f>
        <v>831.51727975096219</v>
      </c>
      <c r="I55"/>
    </row>
    <row r="56" spans="1:9" x14ac:dyDescent="0.25">
      <c r="A56" s="34">
        <v>67</v>
      </c>
      <c r="B56" s="35" t="s">
        <v>68</v>
      </c>
      <c r="C56" s="41">
        <v>3215.72</v>
      </c>
      <c r="D56" s="8">
        <v>24975</v>
      </c>
      <c r="E56" s="8">
        <v>23517516</v>
      </c>
      <c r="F56" s="30">
        <v>10819</v>
      </c>
      <c r="G56" s="32">
        <f>N165</f>
        <v>10106.11077293909</v>
      </c>
      <c r="H56" s="32">
        <f>G56-F56</f>
        <v>-712.88922706091034</v>
      </c>
      <c r="I56"/>
    </row>
    <row r="57" spans="1:9" x14ac:dyDescent="0.25">
      <c r="A57" s="34">
        <v>30</v>
      </c>
      <c r="B57" s="35" t="s">
        <v>31</v>
      </c>
      <c r="C57" s="41">
        <v>3167.49</v>
      </c>
      <c r="D57" s="8">
        <v>19902</v>
      </c>
      <c r="E57" s="8">
        <v>23326523</v>
      </c>
      <c r="F57" s="30">
        <v>9749</v>
      </c>
      <c r="G57" s="32">
        <f>N166</f>
        <v>10109.53162125673</v>
      </c>
      <c r="H57" s="32">
        <f>G57-F57</f>
        <v>360.53162125673043</v>
      </c>
      <c r="I57"/>
    </row>
    <row r="58" spans="1:9" x14ac:dyDescent="0.25">
      <c r="A58" s="34">
        <v>4</v>
      </c>
      <c r="B58" s="35" t="s">
        <v>5</v>
      </c>
      <c r="C58" s="41">
        <v>3094.54</v>
      </c>
      <c r="D58" s="8">
        <v>27310</v>
      </c>
      <c r="E58" s="8">
        <v>22779513</v>
      </c>
      <c r="F58" s="30">
        <v>10375</v>
      </c>
      <c r="G58" s="32">
        <f>N167</f>
        <v>10037.286982144431</v>
      </c>
      <c r="H58" s="32">
        <f>G58-F58</f>
        <v>-337.71301785556898</v>
      </c>
      <c r="I58"/>
    </row>
    <row r="59" spans="1:9" x14ac:dyDescent="0.25">
      <c r="A59" s="34">
        <v>62</v>
      </c>
      <c r="B59" s="35" t="s">
        <v>63</v>
      </c>
      <c r="C59" s="41">
        <v>2696.89</v>
      </c>
      <c r="D59" s="8">
        <v>22824</v>
      </c>
      <c r="E59" s="8">
        <v>19101012</v>
      </c>
      <c r="F59" s="30">
        <v>10161</v>
      </c>
      <c r="G59" s="32">
        <f>N168</f>
        <v>9838.0294323393991</v>
      </c>
      <c r="H59" s="32">
        <f>G59-F59</f>
        <v>-322.97056766060086</v>
      </c>
      <c r="I59"/>
    </row>
    <row r="60" spans="1:9" x14ac:dyDescent="0.25">
      <c r="A60" s="34">
        <v>21</v>
      </c>
      <c r="B60" s="35" t="s">
        <v>22</v>
      </c>
      <c r="C60" s="41">
        <v>2631</v>
      </c>
      <c r="D60" s="8">
        <v>16839</v>
      </c>
      <c r="E60" s="8">
        <v>20311884</v>
      </c>
      <c r="F60" s="30">
        <v>8037</v>
      </c>
      <c r="G60" s="32">
        <f>N169</f>
        <v>9837.0853194854499</v>
      </c>
      <c r="H60" s="32">
        <f>G60-F60</f>
        <v>1800.0853194854499</v>
      </c>
      <c r="I60"/>
    </row>
    <row r="61" spans="1:9" x14ac:dyDescent="0.25">
      <c r="A61" s="34">
        <v>40</v>
      </c>
      <c r="B61" s="35" t="s">
        <v>41</v>
      </c>
      <c r="C61" s="41">
        <v>2520.09</v>
      </c>
      <c r="D61" s="8">
        <v>19200</v>
      </c>
      <c r="E61" s="8">
        <v>18276547</v>
      </c>
      <c r="F61" s="30">
        <v>9730</v>
      </c>
      <c r="G61" s="32">
        <f>N170</f>
        <v>9751.5147673865122</v>
      </c>
      <c r="H61" s="32">
        <f>G61-F61</f>
        <v>21.514767386512176</v>
      </c>
      <c r="I61"/>
    </row>
    <row r="62" spans="1:9" x14ac:dyDescent="0.25">
      <c r="A62" s="34">
        <v>63</v>
      </c>
      <c r="B62" s="35" t="s">
        <v>64</v>
      </c>
      <c r="C62" s="41">
        <v>2227.69</v>
      </c>
      <c r="D62" s="8">
        <v>15918</v>
      </c>
      <c r="E62" s="8">
        <v>16393630</v>
      </c>
      <c r="F62" s="30">
        <v>8243</v>
      </c>
      <c r="G62" s="32">
        <f>N171</f>
        <v>9582.8129261049544</v>
      </c>
      <c r="H62" s="32">
        <f>G62-F62</f>
        <v>1339.8129261049544</v>
      </c>
      <c r="I62"/>
    </row>
    <row r="63" spans="1:9" x14ac:dyDescent="0.25">
      <c r="A63" s="34">
        <v>7</v>
      </c>
      <c r="B63" s="35" t="s">
        <v>8</v>
      </c>
      <c r="C63" s="41">
        <v>2178.4</v>
      </c>
      <c r="D63" s="8">
        <v>14549</v>
      </c>
      <c r="E63" s="8">
        <v>16552851</v>
      </c>
      <c r="F63" s="30">
        <v>8524</v>
      </c>
      <c r="G63" s="32">
        <f>N172</f>
        <v>9559.6131400823633</v>
      </c>
      <c r="H63" s="32">
        <f>G63-F63</f>
        <v>1035.6131400823633</v>
      </c>
      <c r="I63"/>
    </row>
    <row r="64" spans="1:9" x14ac:dyDescent="0.25">
      <c r="A64" s="34">
        <v>15</v>
      </c>
      <c r="B64" s="35" t="s">
        <v>16</v>
      </c>
      <c r="C64" s="41">
        <v>2113.52</v>
      </c>
      <c r="D64" s="8">
        <v>16468</v>
      </c>
      <c r="E64" s="8">
        <v>15482347</v>
      </c>
      <c r="F64" s="30">
        <v>8271</v>
      </c>
      <c r="G64" s="32">
        <f>N173</f>
        <v>9502.0832195014191</v>
      </c>
      <c r="H64" s="32">
        <f>G64-F64</f>
        <v>1231.0832195014191</v>
      </c>
      <c r="I64"/>
    </row>
    <row r="65" spans="1:12" x14ac:dyDescent="0.25">
      <c r="A65" s="34">
        <v>23</v>
      </c>
      <c r="B65" s="35" t="s">
        <v>24</v>
      </c>
      <c r="C65" s="41">
        <v>1875.81</v>
      </c>
      <c r="D65" s="8">
        <v>16346</v>
      </c>
      <c r="E65" s="8">
        <v>14090432</v>
      </c>
      <c r="F65" s="30">
        <v>8950</v>
      </c>
      <c r="G65" s="32">
        <f>N174</f>
        <v>9331.7037902496522</v>
      </c>
      <c r="H65" s="32">
        <f>G65-F65</f>
        <v>381.70379024965223</v>
      </c>
      <c r="I65"/>
    </row>
    <row r="66" spans="1:12" x14ac:dyDescent="0.25">
      <c r="A66" s="34">
        <v>24</v>
      </c>
      <c r="B66" s="35" t="s">
        <v>25</v>
      </c>
      <c r="C66" s="41">
        <v>1666.66</v>
      </c>
      <c r="D66" s="8">
        <v>14630</v>
      </c>
      <c r="E66" s="8">
        <v>12473444</v>
      </c>
      <c r="F66" s="30">
        <v>8902</v>
      </c>
      <c r="G66" s="32">
        <f>N175</f>
        <v>9170.3281539130421</v>
      </c>
      <c r="H66" s="32">
        <f>G66-F66</f>
        <v>268.32815391304212</v>
      </c>
      <c r="I66"/>
    </row>
    <row r="67" spans="1:12" x14ac:dyDescent="0.25">
      <c r="A67" s="34">
        <v>22</v>
      </c>
      <c r="B67" s="35" t="s">
        <v>23</v>
      </c>
      <c r="C67" s="41">
        <v>1658.34</v>
      </c>
      <c r="D67" s="8">
        <v>12853</v>
      </c>
      <c r="E67" s="8">
        <v>12690298</v>
      </c>
      <c r="F67" s="30">
        <v>6646</v>
      </c>
      <c r="G67" s="32">
        <f>N176</f>
        <v>9171.4966945719771</v>
      </c>
      <c r="H67" s="32">
        <f>G67-F67</f>
        <v>2525.4966945719771</v>
      </c>
      <c r="I67"/>
    </row>
    <row r="68" spans="1:12" x14ac:dyDescent="0.25">
      <c r="A68" s="34">
        <v>39</v>
      </c>
      <c r="B68" s="35" t="s">
        <v>40</v>
      </c>
      <c r="C68" s="41">
        <v>1377.02</v>
      </c>
      <c r="D68" s="8">
        <v>8698</v>
      </c>
      <c r="E68" s="8">
        <v>11093388</v>
      </c>
      <c r="F68" s="30">
        <v>6646</v>
      </c>
      <c r="G68" s="32">
        <f>N177</f>
        <v>8935.388289036704</v>
      </c>
      <c r="H68" s="32">
        <f>G68-F68</f>
        <v>2289.388289036704</v>
      </c>
      <c r="I68"/>
    </row>
    <row r="69" spans="1:12" x14ac:dyDescent="0.25">
      <c r="A69" s="34">
        <v>19</v>
      </c>
      <c r="B69" s="35" t="s">
        <v>20</v>
      </c>
      <c r="C69" s="41">
        <v>1239.6600000000001</v>
      </c>
      <c r="D69" s="8">
        <v>11840</v>
      </c>
      <c r="E69" s="8">
        <v>9553701</v>
      </c>
      <c r="F69" s="30">
        <v>8409</v>
      </c>
      <c r="G69" s="32">
        <f>N178</f>
        <v>8773.8452961341882</v>
      </c>
      <c r="H69" s="32">
        <f>G69-F69</f>
        <v>364.84529613418817</v>
      </c>
      <c r="I69"/>
    </row>
    <row r="70" spans="1:12" x14ac:dyDescent="0.25">
      <c r="A70" s="34">
        <v>34</v>
      </c>
      <c r="B70" s="35" t="s">
        <v>35</v>
      </c>
      <c r="C70" s="41">
        <v>1202.6300000000001</v>
      </c>
      <c r="D70" s="8">
        <v>8664</v>
      </c>
      <c r="E70" s="8">
        <v>8798481</v>
      </c>
      <c r="F70" s="30">
        <v>6646</v>
      </c>
      <c r="G70" s="32">
        <f>N179</f>
        <v>8742.9466622143245</v>
      </c>
      <c r="H70" s="32">
        <f>G70-F70</f>
        <v>2096.9466622143245</v>
      </c>
      <c r="I70"/>
    </row>
    <row r="71" spans="1:12" x14ac:dyDescent="0.25">
      <c r="A71" s="34">
        <v>33</v>
      </c>
      <c r="B71" s="35" t="s">
        <v>34</v>
      </c>
      <c r="C71" s="43">
        <v>801.48</v>
      </c>
      <c r="D71" s="8">
        <v>14519</v>
      </c>
      <c r="E71" s="8">
        <v>6802074</v>
      </c>
      <c r="F71" s="30">
        <v>9257</v>
      </c>
      <c r="G71" s="32">
        <f>N180</f>
        <v>8199.4739082271008</v>
      </c>
      <c r="H71" s="32">
        <f>G71-F71</f>
        <v>-1057.5260917728992</v>
      </c>
      <c r="I71"/>
      <c r="K71" s="46"/>
      <c r="L71" s="1"/>
    </row>
    <row r="72" spans="1:12" x14ac:dyDescent="0.25">
      <c r="A72" s="36"/>
      <c r="B72" s="36"/>
      <c r="C72" s="1"/>
      <c r="E72" s="56"/>
      <c r="F72" s="1"/>
      <c r="G72" s="1"/>
      <c r="H72" s="1"/>
      <c r="J72" s="1"/>
    </row>
    <row r="73" spans="1:12" ht="15.75" thickBot="1" x14ac:dyDescent="0.3">
      <c r="A73" s="37"/>
      <c r="B73" s="38" t="s">
        <v>70</v>
      </c>
      <c r="C73" s="44">
        <v>2780132.9</v>
      </c>
      <c r="D73" s="17">
        <v>19815183</v>
      </c>
      <c r="E73" s="75">
        <f>SUM(E5:E71)</f>
        <v>19483828303</v>
      </c>
      <c r="F73" s="33">
        <f>SUM(F5:F71)</f>
        <v>1020782</v>
      </c>
      <c r="G73" s="33">
        <f>SUM(G5:G71)</f>
        <v>1020781.9999999997</v>
      </c>
      <c r="H73" s="33">
        <f>AVERAGE(H5:H71)</f>
        <v>-4.0723643362966937E-13</v>
      </c>
      <c r="I73"/>
    </row>
    <row r="74" spans="1:12" ht="15.75" thickTop="1" x14ac:dyDescent="0.25"/>
    <row r="76" spans="1:12" ht="15" customHeight="1" x14ac:dyDescent="0.25"/>
    <row r="110" spans="1:15" x14ac:dyDescent="0.25">
      <c r="A110" t="s">
        <v>93</v>
      </c>
      <c r="C110" s="1"/>
      <c r="I110"/>
      <c r="K110" t="s">
        <v>81</v>
      </c>
      <c r="L110" s="27">
        <f>3*(C111-L182)/(21*67)</f>
        <v>30.5451486968343</v>
      </c>
    </row>
    <row r="111" spans="1:15" x14ac:dyDescent="0.25">
      <c r="B111" t="s">
        <v>78</v>
      </c>
      <c r="C111" s="64">
        <f>C2</f>
        <v>1020782</v>
      </c>
      <c r="D111" t="s">
        <v>94</v>
      </c>
      <c r="E111" s="3">
        <f>E2</f>
        <v>1592.6295343776678</v>
      </c>
      <c r="F111" s="2"/>
      <c r="G111" s="2"/>
      <c r="H111" s="2"/>
      <c r="I111"/>
      <c r="K111" s="27"/>
      <c r="M111" s="2"/>
      <c r="N111" s="2"/>
      <c r="O111" s="2"/>
    </row>
    <row r="112" spans="1:15" x14ac:dyDescent="0.25">
      <c r="C112" s="1"/>
      <c r="I112"/>
    </row>
    <row r="113" spans="1:15" ht="60" x14ac:dyDescent="0.25">
      <c r="A113" s="4" t="s">
        <v>0</v>
      </c>
      <c r="B113" s="4" t="s">
        <v>1</v>
      </c>
      <c r="C113" s="65" t="s">
        <v>69</v>
      </c>
      <c r="D113" s="65" t="s">
        <v>75</v>
      </c>
      <c r="E113" s="4" t="s">
        <v>90</v>
      </c>
      <c r="F113" s="65" t="s">
        <v>104</v>
      </c>
      <c r="G113" s="4" t="s">
        <v>96</v>
      </c>
      <c r="H113" s="4" t="s">
        <v>98</v>
      </c>
      <c r="I113" s="25" t="s">
        <v>77</v>
      </c>
      <c r="J113" s="4" t="s">
        <v>97</v>
      </c>
      <c r="K113" s="4" t="s">
        <v>79</v>
      </c>
      <c r="L113" s="4" t="s">
        <v>80</v>
      </c>
      <c r="M113" s="4" t="s">
        <v>99</v>
      </c>
      <c r="N113" s="4" t="s">
        <v>100</v>
      </c>
      <c r="O113" s="4" t="s">
        <v>91</v>
      </c>
    </row>
    <row r="114" spans="1:15" x14ac:dyDescent="0.25">
      <c r="A114" s="34">
        <v>13</v>
      </c>
      <c r="B114" s="35" t="s">
        <v>14</v>
      </c>
      <c r="C114" s="41">
        <f>C5</f>
        <v>352861.4</v>
      </c>
      <c r="D114" s="8">
        <f>D5</f>
        <v>2653934</v>
      </c>
      <c r="E114" s="55">
        <f>C114/D114</f>
        <v>0.1329578655686238</v>
      </c>
      <c r="F114" s="8">
        <f>E5</f>
        <v>2531829504</v>
      </c>
      <c r="G114" s="8">
        <f>F114*E114/100</f>
        <v>3366266.4683550745</v>
      </c>
      <c r="H114" s="49">
        <f>G114/G513*C513</f>
        <v>125423.24262519777</v>
      </c>
      <c r="I114" s="39">
        <f>LN(C114)</f>
        <v>12.773830624253396</v>
      </c>
      <c r="J114" s="32">
        <f>PRODUCT(E513,LN(C114))</f>
        <v>20343.97991932388</v>
      </c>
      <c r="K114" s="63">
        <f>C114/D513</f>
        <v>0.12692249352539947</v>
      </c>
      <c r="L114" s="32">
        <f>C513*K114</f>
        <v>129560.19678584432</v>
      </c>
      <c r="M114" s="30">
        <v>24621</v>
      </c>
      <c r="N114" s="32">
        <f>(16*J114+3*(L114)+2*H114)/21+N513</f>
        <v>45984.390592368771</v>
      </c>
      <c r="O114" s="32">
        <f>N114-M114</f>
        <v>21363.390592368771</v>
      </c>
    </row>
    <row r="115" spans="1:15" x14ac:dyDescent="0.25">
      <c r="A115" s="34">
        <v>6</v>
      </c>
      <c r="B115" s="35" t="s">
        <v>7</v>
      </c>
      <c r="C115" s="41">
        <f>C6</f>
        <v>267733.74</v>
      </c>
      <c r="D115" s="8">
        <f>D6</f>
        <v>1827367</v>
      </c>
      <c r="E115" s="55">
        <f>C115/D115</f>
        <v>0.14651339331398672</v>
      </c>
      <c r="F115" s="8">
        <f>E6</f>
        <v>1888599165</v>
      </c>
      <c r="G115" s="8">
        <f>F115*E115/100</f>
        <v>2767050.7227411191</v>
      </c>
      <c r="H115" s="49">
        <f>G115/G514*C514</f>
        <v>103097.14855228776</v>
      </c>
      <c r="I115" s="39">
        <f>LN(C115)</f>
        <v>12.49774825817464</v>
      </c>
      <c r="J115" s="32">
        <f t="shared" ref="J115:J178" si="0">PRODUCT(E514,LN(C115))</f>
        <v>19904.282989185987</v>
      </c>
      <c r="K115" s="63">
        <f>C115/D514</f>
        <v>9.6302496905813384E-2</v>
      </c>
      <c r="L115" s="32">
        <f t="shared" ref="L115:L178" si="1">C514*K115</f>
        <v>98303.85539651</v>
      </c>
      <c r="M115" s="30">
        <v>22718</v>
      </c>
      <c r="N115" s="32">
        <f>(16*J115+3*(L115)+2*H115)/21+N514</f>
        <v>39057.897106843571</v>
      </c>
      <c r="O115" s="32">
        <f>N115-M115</f>
        <v>16339.897106843571</v>
      </c>
    </row>
    <row r="116" spans="1:15" x14ac:dyDescent="0.25">
      <c r="A116" s="34">
        <v>16</v>
      </c>
      <c r="B116" s="35" t="s">
        <v>17</v>
      </c>
      <c r="C116" s="41">
        <f>C7</f>
        <v>208545.23</v>
      </c>
      <c r="D116" s="8">
        <f>D7</f>
        <v>1325563</v>
      </c>
      <c r="E116" s="55">
        <f>C116/D116</f>
        <v>0.15732577780158319</v>
      </c>
      <c r="F116" s="8">
        <f>E7</f>
        <v>1464800017</v>
      </c>
      <c r="G116" s="8">
        <f>F116*E116/100</f>
        <v>2304508.0199829726</v>
      </c>
      <c r="H116" s="49">
        <f>G116/G515*C515</f>
        <v>85863.335906167078</v>
      </c>
      <c r="I116" s="39">
        <f>LN(C116)</f>
        <v>12.24791122715062</v>
      </c>
      <c r="J116" s="32">
        <f t="shared" si="0"/>
        <v>19506.385154795902</v>
      </c>
      <c r="K116" s="63">
        <f>C116/D515</f>
        <v>7.5012683746161921E-2</v>
      </c>
      <c r="L116" s="32">
        <f t="shared" si="1"/>
        <v>76571.597339774657</v>
      </c>
      <c r="M116" s="30">
        <v>22718</v>
      </c>
      <c r="N116" s="32">
        <f>(16*J116+3*(L116)+2*H116)/21+N515</f>
        <v>34008.813068144096</v>
      </c>
      <c r="O116" s="32">
        <f>N116-M116</f>
        <v>11290.813068144096</v>
      </c>
    </row>
    <row r="117" spans="1:15" x14ac:dyDescent="0.25">
      <c r="A117" s="34">
        <v>29</v>
      </c>
      <c r="B117" s="35" t="s">
        <v>30</v>
      </c>
      <c r="C117" s="41">
        <f>C8</f>
        <v>195449.44</v>
      </c>
      <c r="D117" s="8">
        <f>D8</f>
        <v>1252396</v>
      </c>
      <c r="E117" s="55">
        <f>C117/D117</f>
        <v>0.1560604153957694</v>
      </c>
      <c r="F117" s="8">
        <f>E8</f>
        <v>1373813763</v>
      </c>
      <c r="G117" s="8">
        <f>F117*E117/100</f>
        <v>2143979.465302051</v>
      </c>
      <c r="H117" s="49">
        <f>G117/G516*C516</f>
        <v>79882.225363882506</v>
      </c>
      <c r="I117" s="39">
        <f>LN(C117)</f>
        <v>12.183057006034085</v>
      </c>
      <c r="J117" s="32">
        <f t="shared" si="0"/>
        <v>19403.09640681665</v>
      </c>
      <c r="K117" s="63">
        <f>C117/D516</f>
        <v>7.030219310738707E-2</v>
      </c>
      <c r="L117" s="32">
        <f t="shared" si="1"/>
        <v>71763.213284544792</v>
      </c>
      <c r="M117" s="30">
        <v>22718</v>
      </c>
      <c r="N117" s="32">
        <f>(16*J117+3*(L117)+2*H117)/21+N516</f>
        <v>32673.575295861872</v>
      </c>
      <c r="O117" s="32">
        <f>N117-M117</f>
        <v>9955.5752958618723</v>
      </c>
    </row>
    <row r="118" spans="1:15" x14ac:dyDescent="0.25">
      <c r="A118" s="34">
        <v>1</v>
      </c>
      <c r="B118" s="35" t="s">
        <v>2</v>
      </c>
      <c r="C118" s="41">
        <f>C9</f>
        <v>186328.99</v>
      </c>
      <c r="D118" s="8">
        <f>D9</f>
        <v>1378417</v>
      </c>
      <c r="E118" s="55">
        <f>C118/D118</f>
        <v>0.13517606790978345</v>
      </c>
      <c r="F118" s="8">
        <f>E9</f>
        <v>1377128839</v>
      </c>
      <c r="G118" s="8">
        <f>F118*E118/100</f>
        <v>1861548.6146118524</v>
      </c>
      <c r="H118" s="49">
        <f>G118/G517*C517</f>
        <v>69359.174546616865</v>
      </c>
      <c r="I118" s="39">
        <f>LN(C118)</f>
        <v>12.135269153716241</v>
      </c>
      <c r="J118" s="32">
        <f t="shared" si="0"/>
        <v>19326.988061830772</v>
      </c>
      <c r="K118" s="63">
        <f>C118/D517</f>
        <v>6.702161252794786E-2</v>
      </c>
      <c r="L118" s="32">
        <f t="shared" si="1"/>
        <v>68414.455679503677</v>
      </c>
      <c r="M118" s="30">
        <v>21766</v>
      </c>
      <c r="N118" s="32">
        <f>(16*J118+3*(L118)+2*H118)/21+N517</f>
        <v>31134.99872588908</v>
      </c>
      <c r="O118" s="32">
        <f>N118-M118</f>
        <v>9368.9987258890797</v>
      </c>
    </row>
    <row r="119" spans="1:15" x14ac:dyDescent="0.25">
      <c r="A119" s="34">
        <v>3</v>
      </c>
      <c r="B119" s="35" t="s">
        <v>4</v>
      </c>
      <c r="C119" s="41">
        <f>C10</f>
        <v>128892.62</v>
      </c>
      <c r="D119" s="8">
        <f>D10</f>
        <v>905574</v>
      </c>
      <c r="E119" s="55">
        <f>C119/D119</f>
        <v>0.14233250954643131</v>
      </c>
      <c r="F119" s="8">
        <f>E10</f>
        <v>907083684</v>
      </c>
      <c r="G119" s="8">
        <f>F119*E119/100</f>
        <v>1291074.9711234209</v>
      </c>
      <c r="H119" s="49">
        <f>G119/G518*C518</f>
        <v>48103.978360827889</v>
      </c>
      <c r="I119" s="39">
        <f>LN(C119)</f>
        <v>11.766734933603196</v>
      </c>
      <c r="J119" s="32">
        <f t="shared" si="0"/>
        <v>18740.049578449896</v>
      </c>
      <c r="K119" s="63">
        <f>C119/D518</f>
        <v>4.636203542643591E-2</v>
      </c>
      <c r="L119" s="32">
        <f t="shared" si="1"/>
        <v>47325.531246668099</v>
      </c>
      <c r="M119" s="30">
        <v>21766</v>
      </c>
      <c r="N119" s="32">
        <f>(16*J119+3*(L119)+2*H119)/21+N518</f>
        <v>25650.799611404378</v>
      </c>
      <c r="O119" s="32">
        <f>N119-M119</f>
        <v>3884.7996114043781</v>
      </c>
    </row>
    <row r="120" spans="1:15" x14ac:dyDescent="0.25">
      <c r="A120" s="34">
        <v>5</v>
      </c>
      <c r="B120" s="35" t="s">
        <v>6</v>
      </c>
      <c r="C120" s="41">
        <f>C11</f>
        <v>101864.67</v>
      </c>
      <c r="D120" s="8">
        <f>D11</f>
        <v>944971</v>
      </c>
      <c r="E120" s="55">
        <f>C120/D120</f>
        <v>0.10779660963140668</v>
      </c>
      <c r="F120" s="8">
        <f>E11</f>
        <v>724201280</v>
      </c>
      <c r="G120" s="8">
        <f>F120*E120/100</f>
        <v>780664.42674725037</v>
      </c>
      <c r="H120" s="49">
        <f>G120/G519*C519</f>
        <v>29086.664625402253</v>
      </c>
      <c r="I120" s="39">
        <f>LN(C120)</f>
        <v>11.531400446628954</v>
      </c>
      <c r="J120" s="32">
        <f t="shared" si="0"/>
        <v>18365.248924037103</v>
      </c>
      <c r="K120" s="63">
        <f>C120/D519</f>
        <v>3.6640216012694932E-2</v>
      </c>
      <c r="L120" s="32">
        <f t="shared" si="1"/>
        <v>37401.672981870761</v>
      </c>
      <c r="M120" s="30">
        <v>21766</v>
      </c>
      <c r="N120" s="32">
        <f>(16*J120+3*(L120)+2*H120)/21+N519</f>
        <v>22136.370433506854</v>
      </c>
      <c r="O120" s="32">
        <f>N120-M120</f>
        <v>370.37043350685417</v>
      </c>
    </row>
    <row r="121" spans="1:15" x14ac:dyDescent="0.25">
      <c r="A121" s="34">
        <v>17</v>
      </c>
      <c r="B121" s="35" t="s">
        <v>18</v>
      </c>
      <c r="C121" s="41">
        <f>C12</f>
        <v>99150.2</v>
      </c>
      <c r="D121" s="8">
        <f>D12</f>
        <v>633052</v>
      </c>
      <c r="E121" s="55">
        <f>C121/D121</f>
        <v>0.15662252074079222</v>
      </c>
      <c r="F121" s="8">
        <f>E12</f>
        <v>681063798</v>
      </c>
      <c r="G121" s="8">
        <f>F121*E121/100</f>
        <v>1066699.2882805772</v>
      </c>
      <c r="H121" s="49">
        <f>G121/G520*C520</f>
        <v>39743.996769072335</v>
      </c>
      <c r="I121" s="39">
        <f>LN(C121)</f>
        <v>11.504391151091646</v>
      </c>
      <c r="J121" s="32">
        <f t="shared" si="0"/>
        <v>18322.233122261649</v>
      </c>
      <c r="K121" s="63">
        <f>C121/D520</f>
        <v>3.5663834631790445E-2</v>
      </c>
      <c r="L121" s="32">
        <f t="shared" si="1"/>
        <v>36405.000443108314</v>
      </c>
      <c r="M121" s="30">
        <v>21766</v>
      </c>
      <c r="N121" s="32">
        <f>(16*J121+3*(L121)+2*H121)/21+N520</f>
        <v>22976.19871172807</v>
      </c>
      <c r="O121" s="32">
        <f>N121-M121</f>
        <v>1210.1987117280696</v>
      </c>
    </row>
    <row r="122" spans="1:15" x14ac:dyDescent="0.25">
      <c r="A122" s="34">
        <v>36</v>
      </c>
      <c r="B122" s="35" t="s">
        <v>37</v>
      </c>
      <c r="C122" s="41">
        <f>C13</f>
        <v>90069.39</v>
      </c>
      <c r="D122" s="8">
        <f>D13</f>
        <v>665845</v>
      </c>
      <c r="E122" s="55">
        <f>C122/D122</f>
        <v>0.1352708062687262</v>
      </c>
      <c r="F122" s="8">
        <f>E13</f>
        <v>654974201</v>
      </c>
      <c r="G122" s="8">
        <f>F122*E122/100</f>
        <v>885988.88254484732</v>
      </c>
      <c r="H122" s="49">
        <f>G122/G521*C521</f>
        <v>33010.93351440796</v>
      </c>
      <c r="I122" s="39">
        <f>LN(C122)</f>
        <v>11.408335652244585</v>
      </c>
      <c r="J122" s="32">
        <f t="shared" si="0"/>
        <v>18169.252297858442</v>
      </c>
      <c r="K122" s="63">
        <f>C122/D521</f>
        <v>3.2397512363527656E-2</v>
      </c>
      <c r="L122" s="32">
        <f t="shared" si="1"/>
        <v>33070.797465466487</v>
      </c>
      <c r="M122" s="30">
        <v>21766</v>
      </c>
      <c r="N122" s="32">
        <f>(16*J122+3*(L122)+2*H122)/21+N521</f>
        <v>21742.083062551617</v>
      </c>
      <c r="O122" s="32">
        <f>N122-M122</f>
        <v>-23.916937448382669</v>
      </c>
    </row>
    <row r="123" spans="1:15" x14ac:dyDescent="0.25">
      <c r="A123" s="34">
        <v>37</v>
      </c>
      <c r="B123" s="35" t="s">
        <v>38</v>
      </c>
      <c r="C123" s="41">
        <f>C14</f>
        <v>71673.919999999998</v>
      </c>
      <c r="D123" s="8">
        <f>D14</f>
        <v>561714</v>
      </c>
      <c r="E123" s="55">
        <f>C123/D123</f>
        <v>0.12759859999928788</v>
      </c>
      <c r="F123" s="8">
        <f>E14</f>
        <v>514016009</v>
      </c>
      <c r="G123" s="8">
        <f>F123*E123/100</f>
        <v>655877.2312562135</v>
      </c>
      <c r="H123" s="49">
        <f>G123/G522*C522</f>
        <v>24437.236291750978</v>
      </c>
      <c r="I123" s="39">
        <f>LN(C123)</f>
        <v>11.1798822226227</v>
      </c>
      <c r="J123" s="32">
        <f t="shared" si="0"/>
        <v>17805.410618612757</v>
      </c>
      <c r="K123" s="63">
        <f>C123/D522</f>
        <v>2.5780753143132114E-2</v>
      </c>
      <c r="L123" s="32">
        <f t="shared" si="1"/>
        <v>26316.528754952684</v>
      </c>
      <c r="M123" s="30">
        <v>21766</v>
      </c>
      <c r="N123" s="32">
        <f>(16*J123+3*(L123)+2*H123)/21+N522</f>
        <v>19683.432231847506</v>
      </c>
      <c r="O123" s="32">
        <f>N123-M123</f>
        <v>-2082.567768152494</v>
      </c>
    </row>
    <row r="124" spans="1:15" x14ac:dyDescent="0.25">
      <c r="A124" s="34">
        <v>41</v>
      </c>
      <c r="B124" s="35" t="s">
        <v>42</v>
      </c>
      <c r="C124" s="41">
        <f>C15</f>
        <v>69813.37</v>
      </c>
      <c r="D124" s="8">
        <f>D15</f>
        <v>487588</v>
      </c>
      <c r="E124" s="55">
        <f>C124/D124</f>
        <v>0.14318106680230031</v>
      </c>
      <c r="F124" s="8">
        <f>E15</f>
        <v>495052149</v>
      </c>
      <c r="G124" s="8">
        <f>F124*E124/100</f>
        <v>708820.94816591323</v>
      </c>
      <c r="H124" s="49">
        <f>G124/G523*C523</f>
        <v>26409.858695196617</v>
      </c>
      <c r="I124" s="39">
        <f>LN(C124)</f>
        <v>11.153580817685564</v>
      </c>
      <c r="J124" s="32">
        <f t="shared" si="0"/>
        <v>17763.522224314245</v>
      </c>
      <c r="K124" s="63">
        <f>C124/D523</f>
        <v>2.5111522546278273E-2</v>
      </c>
      <c r="L124" s="32">
        <f t="shared" si="1"/>
        <v>25633.390207835029</v>
      </c>
      <c r="M124" s="30">
        <v>21766</v>
      </c>
      <c r="N124" s="32">
        <f>(16*J124+3*(L124)+2*H124)/21+N523</f>
        <v>19741.794844074277</v>
      </c>
      <c r="O124" s="32">
        <f>N124-M124</f>
        <v>-2024.2051559257234</v>
      </c>
    </row>
    <row r="125" spans="1:15" x14ac:dyDescent="0.25">
      <c r="A125" s="34">
        <v>42</v>
      </c>
      <c r="B125" s="35" t="s">
        <v>43</v>
      </c>
      <c r="C125" s="41">
        <f>C16</f>
        <v>66306.77</v>
      </c>
      <c r="D125" s="8">
        <f>D16</f>
        <v>442903</v>
      </c>
      <c r="E125" s="55">
        <f>C125/D125</f>
        <v>0.14970946234277033</v>
      </c>
      <c r="F125" s="8">
        <f>E16</f>
        <v>455505110</v>
      </c>
      <c r="G125" s="8">
        <f>F125*E125/100</f>
        <v>681934.25112484454</v>
      </c>
      <c r="H125" s="49">
        <f>G125/G524*C524</f>
        <v>25408.091081707604</v>
      </c>
      <c r="I125" s="39">
        <f>LN(C125)</f>
        <v>11.102047282574794</v>
      </c>
      <c r="J125" s="32">
        <f t="shared" si="0"/>
        <v>17681.448394285948</v>
      </c>
      <c r="K125" s="63">
        <f>C125/D524</f>
        <v>2.3850215937518671E-2</v>
      </c>
      <c r="L125" s="32">
        <f t="shared" si="1"/>
        <v>24345.871125132184</v>
      </c>
      <c r="M125" s="30">
        <v>21766</v>
      </c>
      <c r="N125" s="32">
        <f>(16*J125+3*(L125)+2*H125)/21+N524</f>
        <v>19399.924665239065</v>
      </c>
      <c r="O125" s="32">
        <f>N125-M125</f>
        <v>-2366.0753347609352</v>
      </c>
    </row>
    <row r="126" spans="1:15" x14ac:dyDescent="0.25">
      <c r="A126" s="34">
        <v>46</v>
      </c>
      <c r="B126" s="35" t="s">
        <v>47</v>
      </c>
      <c r="C126" s="41">
        <f>C17</f>
        <v>62362.66</v>
      </c>
      <c r="D126" s="8">
        <f>D17</f>
        <v>510494</v>
      </c>
      <c r="E126" s="55">
        <f>C126/D126</f>
        <v>0.12216139660799148</v>
      </c>
      <c r="F126" s="8">
        <f>E17</f>
        <v>432072196</v>
      </c>
      <c r="G126" s="8">
        <f>F126*E126/100</f>
        <v>527825.42898841831</v>
      </c>
      <c r="H126" s="49">
        <f>G126/G525*C525</f>
        <v>19666.172439436406</v>
      </c>
      <c r="I126" s="39">
        <f>LN(C126)</f>
        <v>11.040721977810419</v>
      </c>
      <c r="J126" s="32">
        <f t="shared" si="0"/>
        <v>17583.77990271349</v>
      </c>
      <c r="K126" s="63">
        <f>C126/D525</f>
        <v>2.2431539154117417E-2</v>
      </c>
      <c r="L126" s="32">
        <f t="shared" si="1"/>
        <v>22897.711400818283</v>
      </c>
      <c r="M126" s="30">
        <v>21766</v>
      </c>
      <c r="N126" s="32">
        <f>(16*J126+3*(L126)+2*H126)/21+N525</f>
        <v>18571.781221303667</v>
      </c>
      <c r="O126" s="32">
        <f>N126-M126</f>
        <v>-3194.2187786963332</v>
      </c>
    </row>
    <row r="127" spans="1:15" x14ac:dyDescent="0.25">
      <c r="A127" s="34">
        <v>48</v>
      </c>
      <c r="B127" s="35" t="s">
        <v>49</v>
      </c>
      <c r="C127" s="41">
        <f>C18</f>
        <v>61231.27</v>
      </c>
      <c r="D127" s="8">
        <f>D18</f>
        <v>308327</v>
      </c>
      <c r="E127" s="55">
        <f>C127/D127</f>
        <v>0.19859198188935773</v>
      </c>
      <c r="F127" s="8">
        <f>E18</f>
        <v>415958062</v>
      </c>
      <c r="G127" s="8">
        <f>F127*E127/100</f>
        <v>826059.3591543634</v>
      </c>
      <c r="H127" s="49">
        <f>G127/G526*C526</f>
        <v>30778.02794282672</v>
      </c>
      <c r="I127" s="39">
        <f>LN(C127)</f>
        <v>11.0224132857235</v>
      </c>
      <c r="J127" s="32">
        <f t="shared" si="0"/>
        <v>17554.620938960037</v>
      </c>
      <c r="K127" s="63">
        <f>C127/D526</f>
        <v>2.2024583788782182E-2</v>
      </c>
      <c r="L127" s="32">
        <f t="shared" si="1"/>
        <v>22482.298689080653</v>
      </c>
      <c r="M127" s="30">
        <v>21766</v>
      </c>
      <c r="N127" s="32">
        <f>(16*J127+3*(L127)+2*H127)/21+N526</f>
        <v>19548.492147566165</v>
      </c>
      <c r="O127" s="32">
        <f>N127-M127</f>
        <v>-2217.5078524338351</v>
      </c>
    </row>
    <row r="128" spans="1:15" x14ac:dyDescent="0.25">
      <c r="A128" s="34">
        <v>50</v>
      </c>
      <c r="B128" s="35" t="s">
        <v>51</v>
      </c>
      <c r="C128" s="41">
        <f>C19</f>
        <v>47663.360000000001</v>
      </c>
      <c r="D128" s="8">
        <f>D19</f>
        <v>349334</v>
      </c>
      <c r="E128" s="55">
        <f>C128/D128</f>
        <v>0.13644065564760371</v>
      </c>
      <c r="F128" s="8">
        <f>E19</f>
        <v>334033095</v>
      </c>
      <c r="G128" s="8">
        <f>F128*E128/100</f>
        <v>455756.94489798299</v>
      </c>
      <c r="H128" s="49">
        <f>G128/G527*C527</f>
        <v>16980.983061032319</v>
      </c>
      <c r="I128" s="39">
        <f>LN(C128)</f>
        <v>10.771918247538311</v>
      </c>
      <c r="J128" s="32">
        <f t="shared" si="0"/>
        <v>17155.675142931243</v>
      </c>
      <c r="K128" s="63">
        <f>C128/D527</f>
        <v>1.7144273930213911E-2</v>
      </c>
      <c r="L128" s="32">
        <f t="shared" si="1"/>
        <v>17500.566231031615</v>
      </c>
      <c r="M128" s="30">
        <v>21766</v>
      </c>
      <c r="N128" s="32">
        <f>(16*J128+3*(L128)+2*H128)/21+N527</f>
        <v>17218.853105937756</v>
      </c>
      <c r="O128" s="32">
        <f>N128-M128</f>
        <v>-4547.1468940622435</v>
      </c>
    </row>
    <row r="129" spans="1:15" x14ac:dyDescent="0.25">
      <c r="A129" s="34">
        <v>51</v>
      </c>
      <c r="B129" s="35" t="s">
        <v>52</v>
      </c>
      <c r="C129" s="41">
        <f>C20</f>
        <v>45341.599999999999</v>
      </c>
      <c r="D129" s="8">
        <f>D20</f>
        <v>343802</v>
      </c>
      <c r="E129" s="55">
        <f>C129/D129</f>
        <v>0.13188288607977847</v>
      </c>
      <c r="F129" s="8">
        <f>E20</f>
        <v>363526247</v>
      </c>
      <c r="G129" s="8">
        <f>F129*E129/100</f>
        <v>479428.90620110405</v>
      </c>
      <c r="H129" s="49">
        <f>G129/G528*C528</f>
        <v>17862.973293786072</v>
      </c>
      <c r="I129" s="39">
        <f>LN(C129)</f>
        <v>10.721980212366979</v>
      </c>
      <c r="J129" s="32">
        <f t="shared" si="0"/>
        <v>17076.142353228592</v>
      </c>
      <c r="K129" s="63">
        <f>C129/D528</f>
        <v>1.6309148386395484E-2</v>
      </c>
      <c r="L129" s="32">
        <f t="shared" si="1"/>
        <v>16648.085108161555</v>
      </c>
      <c r="M129" s="30">
        <v>21766</v>
      </c>
      <c r="N129" s="32">
        <f>(16*J129+3*(L129)+2*H129)/21+N528</f>
        <v>17120.472746968942</v>
      </c>
      <c r="O129" s="32">
        <f>N129-M129</f>
        <v>-4645.5272530310576</v>
      </c>
    </row>
    <row r="130" spans="1:15" x14ac:dyDescent="0.25">
      <c r="A130" s="34">
        <v>52</v>
      </c>
      <c r="B130" s="35" t="s">
        <v>53</v>
      </c>
      <c r="C130" s="41">
        <f>C21</f>
        <v>42191.86</v>
      </c>
      <c r="D130" s="8">
        <f>D21</f>
        <v>341205</v>
      </c>
      <c r="E130" s="55">
        <f>C130/D130</f>
        <v>0.12365545639718058</v>
      </c>
      <c r="F130" s="8">
        <f>E21</f>
        <v>287863310</v>
      </c>
      <c r="G130" s="8">
        <f>F130*E130/100</f>
        <v>355958.68978053075</v>
      </c>
      <c r="H130" s="49">
        <f>G130/G529*C529</f>
        <v>13262.614095641402</v>
      </c>
      <c r="I130" s="39">
        <f>LN(C130)</f>
        <v>10.649982590422981</v>
      </c>
      <c r="J130" s="32">
        <f t="shared" si="0"/>
        <v>16961.47681411562</v>
      </c>
      <c r="K130" s="63">
        <f>C130/D529</f>
        <v>1.5176202547727126E-2</v>
      </c>
      <c r="L130" s="32">
        <f t="shared" si="1"/>
        <v>15491.594389073991</v>
      </c>
      <c r="M130" s="30">
        <v>21766</v>
      </c>
      <c r="N130" s="32">
        <f>(16*J130+3*(L130)+2*H130)/21+N529</f>
        <v>16429.766119380394</v>
      </c>
      <c r="O130" s="32">
        <f>N130-M130</f>
        <v>-5336.2338806196058</v>
      </c>
    </row>
    <row r="131" spans="1:15" x14ac:dyDescent="0.25">
      <c r="A131" s="34">
        <v>53</v>
      </c>
      <c r="B131" s="35" t="s">
        <v>54</v>
      </c>
      <c r="C131" s="41">
        <f>C22</f>
        <v>42147.83</v>
      </c>
      <c r="D131" s="8">
        <f>D22</f>
        <v>392090</v>
      </c>
      <c r="E131" s="55">
        <f>C131/D131</f>
        <v>0.10749529444770334</v>
      </c>
      <c r="F131" s="8">
        <f>E22</f>
        <v>325467397</v>
      </c>
      <c r="G131" s="8">
        <f>F131*E131/100</f>
        <v>349862.13673642563</v>
      </c>
      <c r="H131" s="49">
        <f>G131/G530*C530</f>
        <v>13035.46349457748</v>
      </c>
      <c r="I131" s="39">
        <f>LN(C131)</f>
        <v>10.64893847930519</v>
      </c>
      <c r="J131" s="32">
        <f t="shared" si="0"/>
        <v>16959.813931912257</v>
      </c>
      <c r="K131" s="63">
        <f>C131/D530</f>
        <v>1.5160365175348273E-2</v>
      </c>
      <c r="L131" s="32">
        <f t="shared" si="1"/>
        <v>15475.427884422361</v>
      </c>
      <c r="M131" s="30">
        <v>21766</v>
      </c>
      <c r="N131" s="32">
        <f>(16*J131+3*(L131)+2*H131)/21+N530</f>
        <v>16404.556270269128</v>
      </c>
      <c r="O131" s="32">
        <f>N131-M131</f>
        <v>-5361.4437297308723</v>
      </c>
    </row>
    <row r="132" spans="1:15" x14ac:dyDescent="0.25">
      <c r="A132" s="34">
        <v>58</v>
      </c>
      <c r="B132" s="35" t="s">
        <v>59</v>
      </c>
      <c r="C132" s="41">
        <f>C23</f>
        <v>41879.699999999997</v>
      </c>
      <c r="D132" s="8">
        <f>D23</f>
        <v>316569</v>
      </c>
      <c r="E132" s="55">
        <f>C132/D132</f>
        <v>0.13229248599831314</v>
      </c>
      <c r="F132" s="8">
        <f>E23</f>
        <v>286685087</v>
      </c>
      <c r="G132" s="8">
        <f>F132*E132/100</f>
        <v>379262.82857872685</v>
      </c>
      <c r="H132" s="49">
        <f>G132/G531*C531</f>
        <v>14130.899682101735</v>
      </c>
      <c r="I132" s="39">
        <f>LN(C132)</f>
        <v>10.642556501635035</v>
      </c>
      <c r="J132" s="32">
        <f t="shared" si="0"/>
        <v>16949.649805787027</v>
      </c>
      <c r="K132" s="63">
        <f>C132/D531</f>
        <v>1.5063920145688E-2</v>
      </c>
      <c r="L132" s="32">
        <f t="shared" si="1"/>
        <v>15376.978534155687</v>
      </c>
      <c r="M132" s="30">
        <v>21766</v>
      </c>
      <c r="N132" s="32">
        <f>(16*J132+3*(L132)+2*H132)/21+N531</f>
        <v>16487.075237233166</v>
      </c>
      <c r="O132" s="32">
        <f>N132-M132</f>
        <v>-5278.9247627668337</v>
      </c>
    </row>
    <row r="133" spans="1:15" x14ac:dyDescent="0.25">
      <c r="A133" s="34">
        <v>59</v>
      </c>
      <c r="B133" s="35" t="s">
        <v>60</v>
      </c>
      <c r="C133" s="41">
        <f>C24</f>
        <v>40125.269999999997</v>
      </c>
      <c r="D133" s="8">
        <f>D24</f>
        <v>306944</v>
      </c>
      <c r="E133" s="55">
        <f>C133/D133</f>
        <v>0.130725050823603</v>
      </c>
      <c r="F133" s="8">
        <f>E24</f>
        <v>279868329</v>
      </c>
      <c r="G133" s="8">
        <f>F133*E133/100</f>
        <v>365858.01532441849</v>
      </c>
      <c r="H133" s="49">
        <f>G133/G532*C532</f>
        <v>13631.451655349967</v>
      </c>
      <c r="I133" s="39">
        <f>LN(C133)</f>
        <v>10.599761589381639</v>
      </c>
      <c r="J133" s="32">
        <f t="shared" si="0"/>
        <v>16881.493364611168</v>
      </c>
      <c r="K133" s="63">
        <f>C133/D532</f>
        <v>1.443286038591896E-2</v>
      </c>
      <c r="L133" s="32">
        <f t="shared" si="1"/>
        <v>14732.804090459129</v>
      </c>
      <c r="M133" s="30">
        <v>21766</v>
      </c>
      <c r="N133" s="32">
        <f>(16*J133+3*(L133)+2*H133)/21+N532</f>
        <v>16295.555120880454</v>
      </c>
      <c r="O133" s="32">
        <f>N133-M133</f>
        <v>-5470.4448791195464</v>
      </c>
    </row>
    <row r="134" spans="1:15" x14ac:dyDescent="0.25">
      <c r="A134" s="34">
        <v>64</v>
      </c>
      <c r="B134" s="35" t="s">
        <v>65</v>
      </c>
      <c r="C134" s="41">
        <f>C25</f>
        <v>39152.26</v>
      </c>
      <c r="D134" s="8">
        <f>D25</f>
        <v>287749</v>
      </c>
      <c r="E134" s="55">
        <f>C134/D134</f>
        <v>0.13606393071739606</v>
      </c>
      <c r="F134" s="8">
        <f>E25</f>
        <v>272365805</v>
      </c>
      <c r="G134" s="8">
        <f>F134*E134/100</f>
        <v>370591.62021307804</v>
      </c>
      <c r="H134" s="49">
        <f>G134/G533*C533</f>
        <v>13807.820365320893</v>
      </c>
      <c r="I134" s="39">
        <f>LN(C134)</f>
        <v>10.575213426445037</v>
      </c>
      <c r="J134" s="32">
        <f t="shared" si="0"/>
        <v>16842.397235303622</v>
      </c>
      <c r="K134" s="63">
        <f>C134/D533</f>
        <v>1.4082873520183154E-2</v>
      </c>
      <c r="L134" s="32">
        <f t="shared" si="1"/>
        <v>14375.5437976796</v>
      </c>
      <c r="M134" s="30">
        <v>21766</v>
      </c>
      <c r="N134" s="32">
        <f>(16*J134+3*(L134)+2*H134)/21+N533</f>
        <v>16231.527429103431</v>
      </c>
      <c r="O134" s="32">
        <f>N134-M134</f>
        <v>-5534.4725708965689</v>
      </c>
    </row>
    <row r="135" spans="1:15" x14ac:dyDescent="0.25">
      <c r="A135" s="34">
        <v>35</v>
      </c>
      <c r="B135" s="35" t="s">
        <v>36</v>
      </c>
      <c r="C135" s="41">
        <f>C26</f>
        <v>36628.21</v>
      </c>
      <c r="D135" s="8">
        <f>D26</f>
        <v>201277</v>
      </c>
      <c r="E135" s="55">
        <f>C135/D135</f>
        <v>0.1819791133611888</v>
      </c>
      <c r="F135" s="8">
        <f>E26</f>
        <v>254936376</v>
      </c>
      <c r="G135" s="8">
        <f>F135*E135/100</f>
        <v>463930.95667994651</v>
      </c>
      <c r="H135" s="49">
        <f>G135/G534*C534</f>
        <v>17285.537401156027</v>
      </c>
      <c r="I135" s="39">
        <f>LN(C135)</f>
        <v>10.50857398752996</v>
      </c>
      <c r="J135" s="32">
        <f t="shared" si="0"/>
        <v>16736.265296733112</v>
      </c>
      <c r="K135" s="63">
        <f>C135/D534</f>
        <v>1.3174985267790616E-2</v>
      </c>
      <c r="L135" s="32">
        <f t="shared" si="1"/>
        <v>13448.787811625842</v>
      </c>
      <c r="M135" s="30">
        <v>21596</v>
      </c>
      <c r="N135" s="32">
        <f>(16*J135+3*(L135)+2*H135)/21+N534</f>
        <v>16349.482433692996</v>
      </c>
      <c r="O135" s="32">
        <f>N135-M135</f>
        <v>-5246.517566307004</v>
      </c>
    </row>
    <row r="136" spans="1:15" x14ac:dyDescent="0.25">
      <c r="A136" s="34">
        <v>11</v>
      </c>
      <c r="B136" s="35" t="s">
        <v>12</v>
      </c>
      <c r="C136" s="41">
        <f>C27</f>
        <v>36276.620000000003</v>
      </c>
      <c r="D136" s="8">
        <f>D27</f>
        <v>213566</v>
      </c>
      <c r="E136" s="55">
        <f>C136/D136</f>
        <v>0.16986140115936058</v>
      </c>
      <c r="F136" s="8">
        <f>E27</f>
        <v>251899238</v>
      </c>
      <c r="G136" s="8">
        <f>F136*E136/100</f>
        <v>427879.57517655246</v>
      </c>
      <c r="H136" s="49">
        <f>G136/G535*C535</f>
        <v>15942.304115324296</v>
      </c>
      <c r="I136" s="39">
        <f>LN(C136)</f>
        <v>10.498928735611173</v>
      </c>
      <c r="J136" s="32">
        <f t="shared" si="0"/>
        <v>16720.903983660741</v>
      </c>
      <c r="K136" s="63">
        <f>C136/D535</f>
        <v>1.3048520090532364E-2</v>
      </c>
      <c r="L136" s="32">
        <f t="shared" si="1"/>
        <v>13319.694435053807</v>
      </c>
      <c r="M136" s="30">
        <v>20869</v>
      </c>
      <c r="N136" s="32">
        <f>(16*J136+3*(L136)+2*H136)/21+N535</f>
        <v>16191.40968557216</v>
      </c>
      <c r="O136" s="32">
        <f>N136-M136</f>
        <v>-4677.59031442784</v>
      </c>
    </row>
    <row r="137" spans="1:15" x14ac:dyDescent="0.25">
      <c r="A137" s="34">
        <v>56</v>
      </c>
      <c r="B137" s="35" t="s">
        <v>57</v>
      </c>
      <c r="C137" s="41">
        <f>C28</f>
        <v>33585.339999999997</v>
      </c>
      <c r="D137" s="8">
        <f>D28</f>
        <v>284443</v>
      </c>
      <c r="E137" s="55">
        <f>C137/D137</f>
        <v>0.11807406053233863</v>
      </c>
      <c r="F137" s="8">
        <f>E28</f>
        <v>235905283</v>
      </c>
      <c r="G137" s="8">
        <f>F137*E137/100</f>
        <v>278542.94664840476</v>
      </c>
      <c r="H137" s="49">
        <f>G137/G536*C536</f>
        <v>10378.191954629112</v>
      </c>
      <c r="I137" s="39">
        <f>LN(C137)</f>
        <v>10.42184494121679</v>
      </c>
      <c r="J137" s="32">
        <f t="shared" si="0"/>
        <v>16598.138056086351</v>
      </c>
      <c r="K137" s="63">
        <f>C137/D536</f>
        <v>1.2080480037483099E-2</v>
      </c>
      <c r="L137" s="32">
        <f t="shared" si="1"/>
        <v>12331.536573622074</v>
      </c>
      <c r="M137" s="30">
        <v>20154</v>
      </c>
      <c r="N137" s="32">
        <f>(16*J137+3*(L137)+2*H137)/21+N536</f>
        <v>15426.792888101887</v>
      </c>
      <c r="O137" s="32">
        <f>N137-M137</f>
        <v>-4727.207111898113</v>
      </c>
    </row>
    <row r="138" spans="1:15" x14ac:dyDescent="0.25">
      <c r="A138" s="34">
        <v>10</v>
      </c>
      <c r="B138" s="35" t="s">
        <v>11</v>
      </c>
      <c r="C138" s="41">
        <f>C29</f>
        <v>30253.759999999998</v>
      </c>
      <c r="D138" s="8">
        <f>D29</f>
        <v>191898</v>
      </c>
      <c r="E138" s="55">
        <f>C138/D138</f>
        <v>0.15765542110913089</v>
      </c>
      <c r="F138" s="8">
        <f>E29</f>
        <v>217311716</v>
      </c>
      <c r="G138" s="8">
        <f>F138*E138/100</f>
        <v>342603.70097927854</v>
      </c>
      <c r="H138" s="49">
        <f>G138/G537*C537</f>
        <v>12765.022471085682</v>
      </c>
      <c r="I138" s="39">
        <f>LN(C138)</f>
        <v>10.317375753255352</v>
      </c>
      <c r="J138" s="32">
        <f t="shared" si="0"/>
        <v>16431.757341906512</v>
      </c>
      <c r="K138" s="63">
        <f>C138/D537</f>
        <v>1.0882127253700713E-2</v>
      </c>
      <c r="L138" s="32">
        <f t="shared" si="1"/>
        <v>11108.279622287122</v>
      </c>
      <c r="M138" s="30">
        <v>20096</v>
      </c>
      <c r="N138" s="32">
        <f>(16*J138+3*(L138)+2*H138)/21+N537</f>
        <v>15352.592828674782</v>
      </c>
      <c r="O138" s="32">
        <f>N138-M138</f>
        <v>-4743.4071713252179</v>
      </c>
    </row>
    <row r="139" spans="1:15" x14ac:dyDescent="0.25">
      <c r="A139" s="34">
        <v>57</v>
      </c>
      <c r="B139" s="35" t="s">
        <v>58</v>
      </c>
      <c r="C139" s="41">
        <f>C30</f>
        <v>28337.33</v>
      </c>
      <c r="D139" s="8">
        <f>D30</f>
        <v>254893</v>
      </c>
      <c r="E139" s="55">
        <f>C139/D139</f>
        <v>0.1111734335583951</v>
      </c>
      <c r="F139" s="8">
        <f>E30</f>
        <v>197543472</v>
      </c>
      <c r="G139" s="8">
        <f>F139*E139/100</f>
        <v>219615.86059286684</v>
      </c>
      <c r="H139" s="49">
        <f>G139/G538*C538</f>
        <v>8182.6360528554869</v>
      </c>
      <c r="I139" s="39">
        <f>LN(C139)</f>
        <v>10.251935295680013</v>
      </c>
      <c r="J139" s="32">
        <f t="shared" si="0"/>
        <v>16327.534936428838</v>
      </c>
      <c r="K139" s="63">
        <f>C139/D538</f>
        <v>1.0192796898306553E-2</v>
      </c>
      <c r="L139" s="32">
        <f t="shared" si="1"/>
        <v>10404.62360344716</v>
      </c>
      <c r="M139" s="30">
        <v>18042</v>
      </c>
      <c r="N139" s="32">
        <f>(16*J139+3*(L139)+2*H139)/21+N538</f>
        <v>14736.245239121305</v>
      </c>
      <c r="O139" s="32">
        <f>N139-M139</f>
        <v>-3305.7547608786954</v>
      </c>
    </row>
    <row r="140" spans="1:15" x14ac:dyDescent="0.25">
      <c r="A140" s="34">
        <v>55</v>
      </c>
      <c r="B140" s="35" t="s">
        <v>56</v>
      </c>
      <c r="C140" s="41">
        <f>C31</f>
        <v>27117.61</v>
      </c>
      <c r="D140" s="8">
        <f>D31</f>
        <v>173310</v>
      </c>
      <c r="E140" s="55">
        <f>C140/D140</f>
        <v>0.15646881310945704</v>
      </c>
      <c r="F140" s="8">
        <f>E31</f>
        <v>192580686</v>
      </c>
      <c r="G140" s="8">
        <f>F140*E140/100</f>
        <v>301328.71366225032</v>
      </c>
      <c r="H140" s="49">
        <f>G140/G539*C539</f>
        <v>11227.163600648351</v>
      </c>
      <c r="I140" s="39">
        <f>LN(C140)</f>
        <v>10.207938611327275</v>
      </c>
      <c r="J140" s="32">
        <f t="shared" si="0"/>
        <v>16257.464517513976</v>
      </c>
      <c r="K140" s="63">
        <f>C140/D539</f>
        <v>9.7540696705542395E-3</v>
      </c>
      <c r="L140" s="32">
        <f t="shared" si="1"/>
        <v>9956.7787464476969</v>
      </c>
      <c r="M140" s="30">
        <v>16182</v>
      </c>
      <c r="N140" s="32">
        <f>(16*J140+3*(L140)+2*H140)/21+N539</f>
        <v>14908.8354211189</v>
      </c>
      <c r="O140" s="32">
        <f>N140-M140</f>
        <v>-1273.1645788811002</v>
      </c>
    </row>
    <row r="141" spans="1:15" x14ac:dyDescent="0.25">
      <c r="A141" s="34">
        <v>43</v>
      </c>
      <c r="B141" s="35" t="s">
        <v>44</v>
      </c>
      <c r="C141" s="41">
        <f>C32</f>
        <v>26232</v>
      </c>
      <c r="D141" s="8">
        <f>D32</f>
        <v>162925</v>
      </c>
      <c r="E141" s="55">
        <f>C141/D141</f>
        <v>0.16100659812797299</v>
      </c>
      <c r="F141" s="8">
        <f>E32</f>
        <v>182222644</v>
      </c>
      <c r="G141" s="8">
        <f>F141*E141/100</f>
        <v>293390.4801232469</v>
      </c>
      <c r="H141" s="49">
        <f>G141/G540*C540</f>
        <v>10931.394088478857</v>
      </c>
      <c r="I141" s="39">
        <f>LN(C141)</f>
        <v>10.174735318524483</v>
      </c>
      <c r="J141" s="32">
        <f t="shared" si="0"/>
        <v>16204.58397275766</v>
      </c>
      <c r="K141" s="63">
        <f>C141/D540</f>
        <v>9.4355201508532199E-3</v>
      </c>
      <c r="L141" s="32">
        <f t="shared" si="1"/>
        <v>9631.6091306282524</v>
      </c>
      <c r="M141" s="30">
        <v>15907</v>
      </c>
      <c r="N141" s="32">
        <f>(16*J141+3*(L141)+2*H141)/21+N540</f>
        <v>14793.924155028501</v>
      </c>
      <c r="O141" s="32">
        <f>N141-M141</f>
        <v>-1113.0758449714995</v>
      </c>
    </row>
    <row r="142" spans="1:15" x14ac:dyDescent="0.25">
      <c r="A142" s="34">
        <v>31</v>
      </c>
      <c r="B142" s="35" t="s">
        <v>32</v>
      </c>
      <c r="C142" s="41">
        <f>C33</f>
        <v>22092.799999999999</v>
      </c>
      <c r="D142" s="8">
        <f>D33</f>
        <v>176819</v>
      </c>
      <c r="E142" s="55">
        <f>C142/D142</f>
        <v>0.12494584857962096</v>
      </c>
      <c r="F142" s="8">
        <f>E33</f>
        <v>154709877</v>
      </c>
      <c r="G142" s="8">
        <f>F142*E142/100</f>
        <v>193303.56865413784</v>
      </c>
      <c r="H142" s="49">
        <f>G142/G541*C541</f>
        <v>7202.2701172173402</v>
      </c>
      <c r="I142" s="39">
        <f>LN(C142)</f>
        <v>10.003007042568944</v>
      </c>
      <c r="J142" s="32">
        <f t="shared" si="0"/>
        <v>15931.084448583109</v>
      </c>
      <c r="K142" s="63">
        <f>C142/D541</f>
        <v>7.9466704631278601E-3</v>
      </c>
      <c r="L142" s="32">
        <f t="shared" si="1"/>
        <v>8111.8181686925836</v>
      </c>
      <c r="M142" s="30">
        <v>15391</v>
      </c>
      <c r="N142" s="32">
        <f>(16*J142+3*(L142)+2*H142)/21+N541</f>
        <v>14013.275906689321</v>
      </c>
      <c r="O142" s="32">
        <f>N142-M142</f>
        <v>-1377.7240933106787</v>
      </c>
    </row>
    <row r="143" spans="1:15" x14ac:dyDescent="0.25">
      <c r="A143" s="34">
        <v>44</v>
      </c>
      <c r="B143" s="35" t="s">
        <v>45</v>
      </c>
      <c r="C143" s="41">
        <f>C34</f>
        <v>18713.88</v>
      </c>
      <c r="D143" s="8">
        <f>D34</f>
        <v>150062</v>
      </c>
      <c r="E143" s="55">
        <f>C143/D143</f>
        <v>0.1247076541696099</v>
      </c>
      <c r="F143" s="8">
        <f>E34</f>
        <v>139554116</v>
      </c>
      <c r="G143" s="8">
        <f>F143*E143/100</f>
        <v>174034.66436073623</v>
      </c>
      <c r="H143" s="49">
        <f>G143/G542*C542</f>
        <v>6484.3327581187368</v>
      </c>
      <c r="I143" s="39">
        <f>LN(C143)</f>
        <v>9.8370207735036619</v>
      </c>
      <c r="J143" s="32">
        <f t="shared" si="0"/>
        <v>15666.729814168582</v>
      </c>
      <c r="K143" s="63">
        <f>C143/D542</f>
        <v>6.7312897164016876E-3</v>
      </c>
      <c r="L143" s="32">
        <f t="shared" si="1"/>
        <v>6871.1793792879471</v>
      </c>
      <c r="M143" s="30">
        <v>15031</v>
      </c>
      <c r="N143" s="32">
        <f>(16*J143+3*(L143)+2*H143)/21+N542</f>
        <v>13566.253752544389</v>
      </c>
      <c r="O143" s="32">
        <f>N143-M143</f>
        <v>-1464.7462474556105</v>
      </c>
    </row>
    <row r="144" spans="1:15" x14ac:dyDescent="0.25">
      <c r="A144" s="34">
        <v>54</v>
      </c>
      <c r="B144" s="35" t="s">
        <v>55</v>
      </c>
      <c r="C144" s="41">
        <f>C35</f>
        <v>17656.46</v>
      </c>
      <c r="D144" s="8">
        <f>D35</f>
        <v>143326</v>
      </c>
      <c r="E144" s="55">
        <f>C144/D144</f>
        <v>0.12319090744177609</v>
      </c>
      <c r="F144" s="8">
        <f>E35</f>
        <v>126031146</v>
      </c>
      <c r="G144" s="8">
        <f>F144*E144/100</f>
        <v>155258.91241666969</v>
      </c>
      <c r="H144" s="49">
        <f>G144/G543*C543</f>
        <v>5784.7696921259494</v>
      </c>
      <c r="I144" s="39">
        <f>LN(C144)</f>
        <v>9.7788570010634306</v>
      </c>
      <c r="J144" s="32">
        <f t="shared" si="0"/>
        <v>15574.096472349449</v>
      </c>
      <c r="K144" s="63">
        <f>C144/D543</f>
        <v>6.3509409927849135E-3</v>
      </c>
      <c r="L144" s="32">
        <f t="shared" si="1"/>
        <v>6482.9262484969695</v>
      </c>
      <c r="M144" s="30">
        <v>15023</v>
      </c>
      <c r="N144" s="32">
        <f>(16*J144+3*(L144)+2*H144)/21+N543</f>
        <v>13373.586181427025</v>
      </c>
      <c r="O144" s="32">
        <f>N144-M144</f>
        <v>-1649.4138185729753</v>
      </c>
    </row>
    <row r="145" spans="1:15" x14ac:dyDescent="0.25">
      <c r="A145" s="34">
        <v>49</v>
      </c>
      <c r="B145" s="35" t="s">
        <v>50</v>
      </c>
      <c r="C145" s="41">
        <f>C36</f>
        <v>15616.89</v>
      </c>
      <c r="D145" s="8">
        <f>D36</f>
        <v>167141</v>
      </c>
      <c r="E145" s="55">
        <f>C145/D145</f>
        <v>9.3435422786748906E-2</v>
      </c>
      <c r="F145" s="8">
        <f>E36</f>
        <v>112828111</v>
      </c>
      <c r="G145" s="8">
        <f>F145*E145/100</f>
        <v>105421.42253515235</v>
      </c>
      <c r="H145" s="49">
        <f>G145/G544*C544</f>
        <v>3927.881758861763</v>
      </c>
      <c r="I145" s="39">
        <f>LN(C145)</f>
        <v>9.6561082998567134</v>
      </c>
      <c r="J145" s="32">
        <f t="shared" si="0"/>
        <v>15378.603265501131</v>
      </c>
      <c r="K145" s="63">
        <f>C145/D544</f>
        <v>5.617317790814964E-3</v>
      </c>
      <c r="L145" s="32">
        <f t="shared" si="1"/>
        <v>5734.0568891436806</v>
      </c>
      <c r="M145" s="30">
        <v>14822</v>
      </c>
      <c r="N145" s="32">
        <f>(16*J145+3*(L145)+2*H145)/21+N544</f>
        <v>12940.811169324104</v>
      </c>
      <c r="O145" s="32">
        <f>N145-M145</f>
        <v>-1881.1888306758956</v>
      </c>
    </row>
    <row r="146" spans="1:15" x14ac:dyDescent="0.25">
      <c r="A146" s="34">
        <v>9</v>
      </c>
      <c r="B146" s="35" t="s">
        <v>10</v>
      </c>
      <c r="C146" s="41">
        <f>C37</f>
        <v>14890.05</v>
      </c>
      <c r="D146" s="8">
        <f>D37</f>
        <v>141501</v>
      </c>
      <c r="E146" s="55">
        <f>C146/D146</f>
        <v>0.10522929166578328</v>
      </c>
      <c r="F146" s="8">
        <f>E37</f>
        <v>104149476</v>
      </c>
      <c r="G146" s="8">
        <f>F146*E146/100</f>
        <v>109595.75586842495</v>
      </c>
      <c r="H146" s="49">
        <f>G146/G545*C545</f>
        <v>4083.412649651088</v>
      </c>
      <c r="I146" s="39">
        <f>LN(C146)</f>
        <v>9.6084484836307773</v>
      </c>
      <c r="J146" s="32">
        <f t="shared" si="0"/>
        <v>15302.698834576693</v>
      </c>
      <c r="K146" s="63">
        <f>C146/D545</f>
        <v>5.3558770517769128E-3</v>
      </c>
      <c r="L146" s="32">
        <f t="shared" si="1"/>
        <v>5467.1828886669409</v>
      </c>
      <c r="M146" s="30">
        <v>14778</v>
      </c>
      <c r="N146" s="32">
        <f>(16*J146+3*(L146)+2*H146)/21+N545</f>
        <v>12859.666830531602</v>
      </c>
      <c r="O146" s="32">
        <f>N146-M146</f>
        <v>-1918.3331694683984</v>
      </c>
    </row>
    <row r="147" spans="1:15" x14ac:dyDescent="0.25">
      <c r="A147" s="34">
        <v>8</v>
      </c>
      <c r="B147" s="35" t="s">
        <v>9</v>
      </c>
      <c r="C147" s="41">
        <f>C38</f>
        <v>12822.01</v>
      </c>
      <c r="D147" s="8">
        <f>D38</f>
        <v>101353</v>
      </c>
      <c r="E147" s="55">
        <f>C147/D147</f>
        <v>0.12650844079602971</v>
      </c>
      <c r="F147" s="8">
        <f>E38</f>
        <v>87434517</v>
      </c>
      <c r="G147" s="8">
        <f>F147*E147/100</f>
        <v>110612.04417423955</v>
      </c>
      <c r="H147" s="49">
        <f>G147/G546*C546</f>
        <v>4121.2783908084193</v>
      </c>
      <c r="I147" s="39">
        <f>LN(C147)</f>
        <v>9.4589185044564292</v>
      </c>
      <c r="J147" s="32">
        <f t="shared" si="0"/>
        <v>15064.55297346875</v>
      </c>
      <c r="K147" s="63">
        <f>C147/D546</f>
        <v>4.6120133321684012E-3</v>
      </c>
      <c r="L147" s="32">
        <f t="shared" si="1"/>
        <v>4707.860193237525</v>
      </c>
      <c r="M147" s="30">
        <v>14201</v>
      </c>
      <c r="N147" s="32">
        <f>(16*J147+3*(L147)+2*H147)/21+N546</f>
        <v>12573.35395521252</v>
      </c>
      <c r="O147" s="32">
        <f>N147-M147</f>
        <v>-1627.6460447874797</v>
      </c>
    </row>
    <row r="148" spans="1:15" x14ac:dyDescent="0.25">
      <c r="A148" s="34">
        <v>20</v>
      </c>
      <c r="B148" s="35" t="s">
        <v>21</v>
      </c>
      <c r="C148" s="41">
        <f>C39</f>
        <v>12298.65</v>
      </c>
      <c r="D148" s="8">
        <f>D39</f>
        <v>100748</v>
      </c>
      <c r="E148" s="55">
        <f>C148/D148</f>
        <v>0.12207339103505777</v>
      </c>
      <c r="F148" s="8">
        <f>E39</f>
        <v>84370572</v>
      </c>
      <c r="G148" s="8">
        <f>F148*E148/100</f>
        <v>102994.01827607496</v>
      </c>
      <c r="H148" s="49">
        <f>G148/G547*C547</f>
        <v>3837.4394494968501</v>
      </c>
      <c r="I148" s="39">
        <f>LN(C148)</f>
        <v>9.4172447792393061</v>
      </c>
      <c r="J148" s="32">
        <f t="shared" si="0"/>
        <v>14998.182167880419</v>
      </c>
      <c r="K148" s="63">
        <f>C148/D547</f>
        <v>4.4237633387957821E-3</v>
      </c>
      <c r="L148" s="32">
        <f t="shared" si="1"/>
        <v>4515.6979885026358</v>
      </c>
      <c r="M148" s="30">
        <v>14160</v>
      </c>
      <c r="N148" s="32">
        <f>(16*J148+3*(L148)+2*H148)/21+N547</f>
        <v>12468.301698724848</v>
      </c>
      <c r="O148" s="32">
        <f>N148-M148</f>
        <v>-1691.6983012751516</v>
      </c>
    </row>
    <row r="149" spans="1:15" x14ac:dyDescent="0.25">
      <c r="A149" s="34">
        <v>28</v>
      </c>
      <c r="B149" s="35" t="s">
        <v>29</v>
      </c>
      <c r="C149" s="41">
        <f>C40</f>
        <v>11317.25</v>
      </c>
      <c r="D149" s="8">
        <f>D40</f>
        <v>76536</v>
      </c>
      <c r="E149" s="55">
        <f>C149/D149</f>
        <v>0.14786832340336573</v>
      </c>
      <c r="F149" s="8">
        <f>E40</f>
        <v>80550283</v>
      </c>
      <c r="G149" s="8">
        <f>F149*E149/100</f>
        <v>119108.35296876631</v>
      </c>
      <c r="H149" s="49">
        <f>G149/G548*C548</f>
        <v>4437.8411493933781</v>
      </c>
      <c r="I149" s="39">
        <f>LN(C149)</f>
        <v>9.3340833893820161</v>
      </c>
      <c r="J149" s="32">
        <f t="shared" si="0"/>
        <v>14865.736882273804</v>
      </c>
      <c r="K149" s="63">
        <f>C149/D548</f>
        <v>4.0707586317186495E-3</v>
      </c>
      <c r="L149" s="32">
        <f t="shared" si="1"/>
        <v>4155.3571376030268</v>
      </c>
      <c r="M149" s="30">
        <v>13713</v>
      </c>
      <c r="N149" s="32">
        <f>(16*J149+3*(L149)+2*H149)/21+N548</f>
        <v>12373.094854790963</v>
      </c>
      <c r="O149" s="32">
        <f>N149-M149</f>
        <v>-1339.9051452090371</v>
      </c>
    </row>
    <row r="150" spans="1:15" x14ac:dyDescent="0.25">
      <c r="A150" s="34">
        <v>12</v>
      </c>
      <c r="B150" s="35" t="s">
        <v>13</v>
      </c>
      <c r="C150" s="41">
        <f>C41</f>
        <v>10850.4</v>
      </c>
      <c r="D150" s="8">
        <f>D41</f>
        <v>72756</v>
      </c>
      <c r="E150" s="55">
        <f>C150/D150</f>
        <v>0.14913409203364669</v>
      </c>
      <c r="F150" s="8">
        <f>E41</f>
        <v>75720787</v>
      </c>
      <c r="G150" s="8">
        <f>F150*E150/100</f>
        <v>112925.50817318159</v>
      </c>
      <c r="H150" s="49">
        <f>G150/G549*C549</f>
        <v>4207.4754162583249</v>
      </c>
      <c r="I150" s="39">
        <f>LN(C150)</f>
        <v>9.2919572246485043</v>
      </c>
      <c r="J150" s="32">
        <f t="shared" si="0"/>
        <v>14798.645508149153</v>
      </c>
      <c r="K150" s="63">
        <f>C150/D549</f>
        <v>3.9028350047582258E-3</v>
      </c>
      <c r="L150" s="32">
        <f t="shared" si="1"/>
        <v>3983.9437218271114</v>
      </c>
      <c r="M150" s="30">
        <v>13479</v>
      </c>
      <c r="N150" s="32">
        <f>(16*J150+3*(L150)+2*H150)/21+N549</f>
        <v>12275.550392905616</v>
      </c>
      <c r="O150" s="32">
        <f>N150-M150</f>
        <v>-1203.4496070943842</v>
      </c>
    </row>
    <row r="151" spans="1:15" x14ac:dyDescent="0.25">
      <c r="A151" s="34">
        <v>32</v>
      </c>
      <c r="B151" s="35" t="s">
        <v>33</v>
      </c>
      <c r="C151" s="41">
        <f>C42</f>
        <v>10124.299999999999</v>
      </c>
      <c r="D151" s="8">
        <f>D42</f>
        <v>68163</v>
      </c>
      <c r="E151" s="55">
        <f>C151/D151</f>
        <v>0.14853072781421003</v>
      </c>
      <c r="F151" s="8">
        <f>E42</f>
        <v>70961665</v>
      </c>
      <c r="G151" s="8">
        <f>F151*E151/100</f>
        <v>105399.87749358155</v>
      </c>
      <c r="H151" s="49">
        <f>G151/G550*C550</f>
        <v>3927.0790152282129</v>
      </c>
      <c r="I151" s="39">
        <f>LN(C151)</f>
        <v>9.2226937537822806</v>
      </c>
      <c r="J151" s="32">
        <f t="shared" si="0"/>
        <v>14688.334458794099</v>
      </c>
      <c r="K151" s="63">
        <f>C151/D550</f>
        <v>3.6416604400458697E-3</v>
      </c>
      <c r="L151" s="32">
        <f t="shared" si="1"/>
        <v>3717.3414273109029</v>
      </c>
      <c r="M151" s="30">
        <v>13439</v>
      </c>
      <c r="N151" s="32">
        <f>(16*J151+3*(L151)+2*H151)/21+N550</f>
        <v>12126.71341789182</v>
      </c>
      <c r="O151" s="32">
        <f>N151-M151</f>
        <v>-1312.2865821081796</v>
      </c>
    </row>
    <row r="152" spans="1:15" x14ac:dyDescent="0.25">
      <c r="A152" s="34">
        <v>27</v>
      </c>
      <c r="B152" s="35" t="s">
        <v>28</v>
      </c>
      <c r="C152" s="41">
        <f>C43</f>
        <v>8558.57</v>
      </c>
      <c r="D152" s="8">
        <f>D43</f>
        <v>60687</v>
      </c>
      <c r="E152" s="55">
        <f>C152/D152</f>
        <v>0.14102806202316806</v>
      </c>
      <c r="F152" s="8">
        <f>E43</f>
        <v>64395039</v>
      </c>
      <c r="G152" s="8">
        <f>F152*E152/100</f>
        <v>90815.075540763268</v>
      </c>
      <c r="H152" s="49">
        <f>G152/G551*C551</f>
        <v>3383.6659577162627</v>
      </c>
      <c r="I152" s="39">
        <f>LN(C152)</f>
        <v>9.0546883991056006</v>
      </c>
      <c r="J152" s="32">
        <f t="shared" si="0"/>
        <v>14420.764169002423</v>
      </c>
      <c r="K152" s="63">
        <f>C152/D551</f>
        <v>3.0784751333290577E-3</v>
      </c>
      <c r="L152" s="32">
        <f t="shared" si="1"/>
        <v>3142.4520035499022</v>
      </c>
      <c r="M152" s="30">
        <v>13411</v>
      </c>
      <c r="N152" s="32">
        <f>(16*J152+3*(L152)+2*H152)/21+N551</f>
        <v>11788.969654893071</v>
      </c>
      <c r="O152" s="32">
        <f>N152-M152</f>
        <v>-1622.0303451069285</v>
      </c>
    </row>
    <row r="153" spans="1:15" x14ac:dyDescent="0.25">
      <c r="A153" s="34">
        <v>45</v>
      </c>
      <c r="B153" s="35" t="s">
        <v>46</v>
      </c>
      <c r="C153" s="41">
        <f>C44</f>
        <v>8255.06</v>
      </c>
      <c r="D153" s="8">
        <f>D44</f>
        <v>115657</v>
      </c>
      <c r="E153" s="55">
        <f>C153/D153</f>
        <v>7.1375359900395133E-2</v>
      </c>
      <c r="F153" s="8">
        <f>E44</f>
        <v>59366113</v>
      </c>
      <c r="G153" s="8">
        <f>F153*E153/100</f>
        <v>42372.776812625263</v>
      </c>
      <c r="H153" s="49">
        <f>G153/G552*C552</f>
        <v>1578.7612528102081</v>
      </c>
      <c r="I153" s="39">
        <f>LN(C153)</f>
        <v>9.018581624650043</v>
      </c>
      <c r="J153" s="32">
        <f t="shared" si="0"/>
        <v>14363.259453613389</v>
      </c>
      <c r="K153" s="63">
        <f>C153/D552</f>
        <v>2.9693040933402859E-3</v>
      </c>
      <c r="L153" s="32">
        <f t="shared" si="1"/>
        <v>3031.0121710080839</v>
      </c>
      <c r="M153" s="30">
        <v>13123</v>
      </c>
      <c r="N153" s="32">
        <f>(16*J153+3*(L153)+2*H153)/21+N552</f>
        <v>11557.340876147256</v>
      </c>
      <c r="O153" s="32">
        <f>N153-M153</f>
        <v>-1565.6591238527435</v>
      </c>
    </row>
    <row r="154" spans="1:15" x14ac:dyDescent="0.25">
      <c r="A154" s="34">
        <v>61</v>
      </c>
      <c r="B154" s="35" t="s">
        <v>62</v>
      </c>
      <c r="C154" s="41">
        <f>C45</f>
        <v>8056.78</v>
      </c>
      <c r="D154" s="8">
        <f>D45</f>
        <v>74206</v>
      </c>
      <c r="E154" s="55">
        <f>C154/D154</f>
        <v>0.10857316119990297</v>
      </c>
      <c r="F154" s="8">
        <f>E45</f>
        <v>71947944</v>
      </c>
      <c r="G154" s="8">
        <f>F154*E154/100</f>
        <v>78116.157219135916</v>
      </c>
      <c r="H154" s="49">
        <f>G154/G553*C553</f>
        <v>2910.5187696657194</v>
      </c>
      <c r="I154" s="39">
        <f>LN(C154)</f>
        <v>8.9942692519557177</v>
      </c>
      <c r="J154" s="32">
        <f t="shared" si="0"/>
        <v>14324.538850809609</v>
      </c>
      <c r="K154" s="63">
        <f>C154/D553</f>
        <v>2.8979837618554136E-3</v>
      </c>
      <c r="L154" s="32">
        <f t="shared" si="1"/>
        <v>2958.2096603942928</v>
      </c>
      <c r="M154" s="30">
        <v>11157</v>
      </c>
      <c r="N154" s="32">
        <f>(16*J154+3*(L154)+2*H154)/21+N553</f>
        <v>11644.273155052457</v>
      </c>
      <c r="O154" s="32">
        <f>N154-M154</f>
        <v>487.27315505245679</v>
      </c>
    </row>
    <row r="155" spans="1:15" x14ac:dyDescent="0.25">
      <c r="A155" s="34">
        <v>47</v>
      </c>
      <c r="B155" s="35" t="s">
        <v>48</v>
      </c>
      <c r="C155" s="41">
        <f>C46</f>
        <v>7106.15</v>
      </c>
      <c r="D155" s="8">
        <f>D46</f>
        <v>38096</v>
      </c>
      <c r="E155" s="55">
        <f>C155/D155</f>
        <v>0.18653270684586307</v>
      </c>
      <c r="F155" s="8">
        <f>E46</f>
        <v>50291318</v>
      </c>
      <c r="G155" s="8">
        <f>F155*E155/100</f>
        <v>93809.756773860776</v>
      </c>
      <c r="H155" s="49">
        <f>G155/G554*C554</f>
        <v>3495.244359014795</v>
      </c>
      <c r="I155" s="39">
        <f>LN(C155)</f>
        <v>8.8687158852802206</v>
      </c>
      <c r="J155" s="32">
        <f t="shared" si="0"/>
        <v>14124.578850901664</v>
      </c>
      <c r="K155" s="63">
        <f>C155/D554</f>
        <v>2.5560468709967068E-3</v>
      </c>
      <c r="L155" s="32">
        <f t="shared" si="1"/>
        <v>2609.1666370697603</v>
      </c>
      <c r="M155" s="30">
        <v>11143</v>
      </c>
      <c r="N155" s="32">
        <f>(16*J155+3*(L155)+2*H155)/21+N554</f>
        <v>11497.747541252333</v>
      </c>
      <c r="O155" s="32">
        <f>N155-M155</f>
        <v>354.74754125233267</v>
      </c>
    </row>
    <row r="156" spans="1:15" x14ac:dyDescent="0.25">
      <c r="A156" s="34">
        <v>26</v>
      </c>
      <c r="B156" s="35" t="s">
        <v>27</v>
      </c>
      <c r="C156" s="41">
        <f>C47</f>
        <v>6527.51</v>
      </c>
      <c r="D156" s="8">
        <f>D47</f>
        <v>50458</v>
      </c>
      <c r="E156" s="55">
        <f>C156/D156</f>
        <v>0.12936521463395301</v>
      </c>
      <c r="F156" s="8">
        <f>E47</f>
        <v>46800190</v>
      </c>
      <c r="G156" s="8">
        <f>F156*E156/100</f>
        <v>60543.166242597814</v>
      </c>
      <c r="H156" s="49">
        <f>G156/G555*C555</f>
        <v>2255.7692031592501</v>
      </c>
      <c r="I156" s="39">
        <f>LN(C156)</f>
        <v>8.7837808325521944</v>
      </c>
      <c r="J156" s="32">
        <f t="shared" si="0"/>
        <v>13989.308777423084</v>
      </c>
      <c r="K156" s="63">
        <f>C156/D555</f>
        <v>2.3479129361046016E-3</v>
      </c>
      <c r="L156" s="32">
        <f t="shared" si="1"/>
        <v>2396.7072627427274</v>
      </c>
      <c r="M156" s="30">
        <v>11053</v>
      </c>
      <c r="N156" s="32">
        <f>(16*J156+3*(L156)+2*H156)/21+N555</f>
        <v>11246.288035997597</v>
      </c>
      <c r="O156" s="32">
        <f>N156-M156</f>
        <v>193.28803599759704</v>
      </c>
    </row>
    <row r="157" spans="1:15" x14ac:dyDescent="0.25">
      <c r="A157" s="34">
        <v>60</v>
      </c>
      <c r="B157" s="35" t="s">
        <v>61</v>
      </c>
      <c r="C157" s="41">
        <f>C48</f>
        <v>6462.9</v>
      </c>
      <c r="D157" s="8">
        <f>D48</f>
        <v>40052</v>
      </c>
      <c r="E157" s="55">
        <f>C157/D157</f>
        <v>0.16136272845301108</v>
      </c>
      <c r="F157" s="8">
        <f>E48</f>
        <v>45266725</v>
      </c>
      <c r="G157" s="8">
        <f>F157*E157/100</f>
        <v>73043.622541321281</v>
      </c>
      <c r="H157" s="49">
        <f>G157/G556*C556</f>
        <v>2721.5219229808049</v>
      </c>
      <c r="I157" s="39">
        <f>LN(C157)</f>
        <v>8.7738334124524915</v>
      </c>
      <c r="J157" s="32">
        <f t="shared" si="0"/>
        <v>13973.466222381436</v>
      </c>
      <c r="K157" s="63">
        <f>C157/D556</f>
        <v>2.3246730399111497E-3</v>
      </c>
      <c r="L157" s="32">
        <f t="shared" si="1"/>
        <v>2372.9843950265831</v>
      </c>
      <c r="M157" s="30">
        <v>10940</v>
      </c>
      <c r="N157" s="32">
        <f>(16*J157+3*(L157)+2*H157)/21+N556</f>
        <v>11275.185938656086</v>
      </c>
      <c r="O157" s="32">
        <f>N157-M157</f>
        <v>335.18593865608636</v>
      </c>
    </row>
    <row r="158" spans="1:15" x14ac:dyDescent="0.25">
      <c r="A158" s="34">
        <v>66</v>
      </c>
      <c r="B158" s="35" t="s">
        <v>67</v>
      </c>
      <c r="C158" s="41">
        <f>C49</f>
        <v>5996.65</v>
      </c>
      <c r="D158" s="8">
        <f>D49</f>
        <v>44452</v>
      </c>
      <c r="E158" s="55">
        <f>C158/D158</f>
        <v>0.13490169171240887</v>
      </c>
      <c r="F158" s="8">
        <f>E49</f>
        <v>40023225</v>
      </c>
      <c r="G158" s="8">
        <f>F158*E158/100</f>
        <v>53992.007602863756</v>
      </c>
      <c r="H158" s="49">
        <f>G158/G557*C557</f>
        <v>2011.6805169926336</v>
      </c>
      <c r="I158" s="39">
        <f>LN(C158)</f>
        <v>8.6989562589507621</v>
      </c>
      <c r="J158" s="32">
        <f t="shared" si="0"/>
        <v>13854.214656264452</v>
      </c>
      <c r="K158" s="63">
        <f>C158/D557</f>
        <v>2.1569652299715599E-3</v>
      </c>
      <c r="L158" s="32">
        <f t="shared" si="1"/>
        <v>2201.7912813808289</v>
      </c>
      <c r="M158" s="30">
        <v>10837</v>
      </c>
      <c r="N158" s="32">
        <f>(16*J158+3*(L158)+2*H158)/21+N557</f>
        <v>11092.267500047263</v>
      </c>
      <c r="O158" s="32">
        <f>N158-M158</f>
        <v>255.26750004726273</v>
      </c>
    </row>
    <row r="159" spans="1:15" x14ac:dyDescent="0.25">
      <c r="A159" s="34">
        <v>67</v>
      </c>
      <c r="B159" s="35" t="s">
        <v>68</v>
      </c>
      <c r="C159" s="41">
        <f>C50</f>
        <v>5451.93</v>
      </c>
      <c r="D159" s="8">
        <f>D50</f>
        <v>48315</v>
      </c>
      <c r="E159" s="55">
        <f>C159/D159</f>
        <v>0.11284135361688917</v>
      </c>
      <c r="F159" s="8">
        <f>E50</f>
        <v>39012053</v>
      </c>
      <c r="G159" s="8">
        <f>F159*E159/100</f>
        <v>44021.728678938212</v>
      </c>
      <c r="H159" s="49">
        <f>G159/G558*C558</f>
        <v>1640.1993154086522</v>
      </c>
      <c r="I159" s="39">
        <f>LN(C159)</f>
        <v>8.6037249534089799</v>
      </c>
      <c r="J159" s="32">
        <f t="shared" si="0"/>
        <v>13702.546466461265</v>
      </c>
      <c r="K159" s="63">
        <f>C159/D558</f>
        <v>1.9610321506572585E-3</v>
      </c>
      <c r="L159" s="32">
        <f t="shared" si="1"/>
        <v>2001.7863208122176</v>
      </c>
      <c r="M159" s="30">
        <v>10819</v>
      </c>
      <c r="N159" s="32">
        <f>(16*J159+3*(L159)+2*H159)/21+N558</f>
        <v>10912.759484727034</v>
      </c>
      <c r="O159" s="32">
        <f>N159-M159</f>
        <v>93.759484727033851</v>
      </c>
    </row>
    <row r="160" spans="1:15" x14ac:dyDescent="0.25">
      <c r="A160" s="34">
        <v>25</v>
      </c>
      <c r="B160" s="35" t="s">
        <v>26</v>
      </c>
      <c r="C160" s="41">
        <f>C51</f>
        <v>5404.09</v>
      </c>
      <c r="D160" s="8">
        <f>D51</f>
        <v>40448</v>
      </c>
      <c r="E160" s="55">
        <f>C160/D160</f>
        <v>0.13360586431962027</v>
      </c>
      <c r="F160" s="8">
        <f>E51</f>
        <v>40460781</v>
      </c>
      <c r="G160" s="8">
        <f>F160*E160/100</f>
        <v>54057.976165518696</v>
      </c>
      <c r="H160" s="49">
        <f>G160/G559*C559</f>
        <v>2014.1384302675592</v>
      </c>
      <c r="I160" s="39">
        <f>LN(C160)</f>
        <v>8.5949113532715327</v>
      </c>
      <c r="J160" s="32">
        <f t="shared" si="0"/>
        <v>13688.509666578171</v>
      </c>
      <c r="K160" s="63">
        <f>C160/D559</f>
        <v>1.9438243401961109E-3</v>
      </c>
      <c r="L160" s="32">
        <f t="shared" si="1"/>
        <v>1984.2208976340664</v>
      </c>
      <c r="M160" s="30">
        <v>10760</v>
      </c>
      <c r="N160" s="32">
        <f>(16*J160+3*(L160)+2*H160)/21+N559</f>
        <v>10935.168682920075</v>
      </c>
      <c r="O160" s="32">
        <f>N160-M160</f>
        <v>175.1686829200753</v>
      </c>
    </row>
    <row r="161" spans="1:15" x14ac:dyDescent="0.25">
      <c r="A161" s="34">
        <v>14</v>
      </c>
      <c r="B161" s="35" t="s">
        <v>15</v>
      </c>
      <c r="C161" s="41">
        <f>C52</f>
        <v>5266.85</v>
      </c>
      <c r="D161" s="8">
        <f>D52</f>
        <v>27645</v>
      </c>
      <c r="E161" s="55">
        <f>C161/D161</f>
        <v>0.19051727256285045</v>
      </c>
      <c r="F161" s="8">
        <f>E52</f>
        <v>36337931</v>
      </c>
      <c r="G161" s="8">
        <f>F161*E161/100</f>
        <v>69230.03504697053</v>
      </c>
      <c r="H161" s="49">
        <f>G161/G560*C560</f>
        <v>2579.4320099947713</v>
      </c>
      <c r="I161" s="39">
        <f>LN(C161)</f>
        <v>8.5691877398676723</v>
      </c>
      <c r="J161" s="32">
        <f t="shared" si="0"/>
        <v>13647.541480140271</v>
      </c>
      <c r="K161" s="63">
        <f>C161/D560</f>
        <v>1.8944597936307291E-3</v>
      </c>
      <c r="L161" s="32">
        <f t="shared" si="1"/>
        <v>1933.830457061963</v>
      </c>
      <c r="M161" s="30">
        <v>10586</v>
      </c>
      <c r="N161" s="32">
        <f>(16*J161+3*(L161)+2*H161)/21+N560</f>
        <v>10950.593676002538</v>
      </c>
      <c r="O161" s="32">
        <f>N161-M161</f>
        <v>364.5936760025379</v>
      </c>
    </row>
    <row r="162" spans="1:15" x14ac:dyDescent="0.25">
      <c r="A162" s="34">
        <v>38</v>
      </c>
      <c r="B162" s="35" t="s">
        <v>39</v>
      </c>
      <c r="C162" s="41">
        <f>C53</f>
        <v>5077.5600000000004</v>
      </c>
      <c r="D162" s="8">
        <f>D53</f>
        <v>31283</v>
      </c>
      <c r="E162" s="55">
        <f>C162/D162</f>
        <v>0.16231052009078414</v>
      </c>
      <c r="F162" s="8">
        <f>E53</f>
        <v>35401726</v>
      </c>
      <c r="G162" s="8">
        <f>F162*E162/100</f>
        <v>57460.725591714356</v>
      </c>
      <c r="H162" s="49">
        <f>G162/G561*C561</f>
        <v>2140.9209862198331</v>
      </c>
      <c r="I162" s="39">
        <f>LN(C162)</f>
        <v>8.5325861102237166</v>
      </c>
      <c r="J162" s="32">
        <f t="shared" si="0"/>
        <v>13589.248643762954</v>
      </c>
      <c r="K162" s="63">
        <f>C162/D561</f>
        <v>1.8263731205080162E-3</v>
      </c>
      <c r="L162" s="32">
        <f t="shared" si="1"/>
        <v>1864.3288066984137</v>
      </c>
      <c r="M162" s="30">
        <v>10582</v>
      </c>
      <c r="N162" s="32">
        <f>(16*J162+3*(L162)+2*H162)/21+N561</f>
        <v>10854.488324541699</v>
      </c>
      <c r="O162" s="32">
        <f>N162-M162</f>
        <v>272.4883245416986</v>
      </c>
    </row>
    <row r="163" spans="1:15" x14ac:dyDescent="0.25">
      <c r="A163" s="34">
        <v>4</v>
      </c>
      <c r="B163" s="35" t="s">
        <v>5</v>
      </c>
      <c r="C163" s="41">
        <f>C54</f>
        <v>4847.82</v>
      </c>
      <c r="D163" s="8">
        <f>D54</f>
        <v>34777</v>
      </c>
      <c r="E163" s="55">
        <f>C163/D163</f>
        <v>0.13939730281507892</v>
      </c>
      <c r="F163" s="8">
        <f>E54</f>
        <v>34680093</v>
      </c>
      <c r="G163" s="8">
        <f>F163*E163/100</f>
        <v>48343.114255760993</v>
      </c>
      <c r="H163" s="49">
        <f>G163/G562*C562</f>
        <v>1801.2092047843209</v>
      </c>
      <c r="I163" s="39">
        <f>LN(C163)</f>
        <v>8.4862843983469904</v>
      </c>
      <c r="J163" s="32">
        <f t="shared" si="0"/>
        <v>13515.507169935834</v>
      </c>
      <c r="K163" s="63">
        <f>C163/D562</f>
        <v>1.7437367832307585E-3</v>
      </c>
      <c r="L163" s="32">
        <f t="shared" si="1"/>
        <v>1779.9751210598602</v>
      </c>
      <c r="M163" s="30">
        <v>10375</v>
      </c>
      <c r="N163" s="32">
        <f>(16*J163+3*(L163)+2*H163)/21+N562</f>
        <v>10753.900314969289</v>
      </c>
      <c r="O163" s="32">
        <f>N163-M163</f>
        <v>378.90031496928896</v>
      </c>
    </row>
    <row r="164" spans="1:15" x14ac:dyDescent="0.25">
      <c r="A164" s="34">
        <v>62</v>
      </c>
      <c r="B164" s="35" t="s">
        <v>63</v>
      </c>
      <c r="C164" s="41">
        <f>C55</f>
        <v>4838.54</v>
      </c>
      <c r="D164" s="8">
        <f>D55</f>
        <v>27017</v>
      </c>
      <c r="E164" s="55">
        <f>C164/D164</f>
        <v>0.17909242328904024</v>
      </c>
      <c r="F164" s="8">
        <f>E55</f>
        <v>33984512</v>
      </c>
      <c r="G164" s="8">
        <f>F164*E164/100</f>
        <v>60863.68608375467</v>
      </c>
      <c r="H164" s="49">
        <f>G164/G563*C563</f>
        <v>2267.7114062443343</v>
      </c>
      <c r="I164" s="39">
        <f>LN(C164)</f>
        <v>8.4843683013117293</v>
      </c>
      <c r="J164" s="32">
        <f t="shared" si="0"/>
        <v>13512.455537206744</v>
      </c>
      <c r="K164" s="63">
        <f>C164/D563</f>
        <v>1.7403988133085292E-3</v>
      </c>
      <c r="L164" s="32">
        <f t="shared" si="1"/>
        <v>1776.5677814467072</v>
      </c>
      <c r="M164" s="30">
        <v>10161</v>
      </c>
      <c r="N164" s="32">
        <f>(16*J164+3*(L164)+2*H164)/21+N563</f>
        <v>10795.517279750962</v>
      </c>
      <c r="O164" s="32">
        <f>N164-M164</f>
        <v>634.51727975096219</v>
      </c>
    </row>
    <row r="165" spans="1:15" x14ac:dyDescent="0.25">
      <c r="A165" s="34">
        <v>2</v>
      </c>
      <c r="B165" s="35" t="s">
        <v>3</v>
      </c>
      <c r="C165" s="41">
        <f>C56</f>
        <v>3215.72</v>
      </c>
      <c r="D165" s="8">
        <f>D56</f>
        <v>24975</v>
      </c>
      <c r="E165" s="55">
        <f>C165/D165</f>
        <v>0.12875755755755755</v>
      </c>
      <c r="F165" s="8">
        <f>E56</f>
        <v>23517516</v>
      </c>
      <c r="G165" s="8">
        <f>F165*E165/100</f>
        <v>30280.579199807806</v>
      </c>
      <c r="H165" s="49">
        <f>G165/G564*C564</f>
        <v>1128.2197851867768</v>
      </c>
      <c r="I165" s="39">
        <f>LN(C165)</f>
        <v>8.0758065618318913</v>
      </c>
      <c r="J165" s="32">
        <f t="shared" si="0"/>
        <v>12861.76804429444</v>
      </c>
      <c r="K165" s="63">
        <f>C165/D564</f>
        <v>1.1566785170593822E-3</v>
      </c>
      <c r="L165" s="32">
        <f t="shared" si="1"/>
        <v>1180.7166100009104</v>
      </c>
      <c r="M165" s="30">
        <v>9964</v>
      </c>
      <c r="N165" s="32">
        <f>(16*J165+3*(L165)+2*H165)/21+N564</f>
        <v>10106.11077293909</v>
      </c>
      <c r="O165" s="32">
        <f>N165-M165</f>
        <v>142.11077293908966</v>
      </c>
    </row>
    <row r="166" spans="1:15" x14ac:dyDescent="0.25">
      <c r="A166" s="34">
        <v>30</v>
      </c>
      <c r="B166" s="35" t="s">
        <v>31</v>
      </c>
      <c r="C166" s="41">
        <f>C57</f>
        <v>3167.49</v>
      </c>
      <c r="D166" s="8">
        <f>D57</f>
        <v>19902</v>
      </c>
      <c r="E166" s="55">
        <f>C166/D166</f>
        <v>0.15915435634609587</v>
      </c>
      <c r="F166" s="8">
        <f>E57</f>
        <v>23326523</v>
      </c>
      <c r="G166" s="8">
        <f>F166*E166/100</f>
        <v>37125.177538574011</v>
      </c>
      <c r="H166" s="49">
        <f>G166/G565*C565</f>
        <v>1383.2416992821845</v>
      </c>
      <c r="I166" s="39">
        <f>LN(C166)</f>
        <v>8.0606947551263808</v>
      </c>
      <c r="J166" s="32">
        <f t="shared" si="0"/>
        <v>12837.700534617437</v>
      </c>
      <c r="K166" s="63">
        <f>C166/D565</f>
        <v>1.139330425534693E-3</v>
      </c>
      <c r="L166" s="32">
        <f t="shared" si="1"/>
        <v>1163.007990438155</v>
      </c>
      <c r="M166" s="30">
        <v>9749</v>
      </c>
      <c r="N166" s="32">
        <f>(16*J166+3*(L166)+2*H166)/21+N565</f>
        <v>10109.53162125673</v>
      </c>
      <c r="O166" s="32">
        <f>N166-M166</f>
        <v>360.53162125673043</v>
      </c>
    </row>
    <row r="167" spans="1:15" x14ac:dyDescent="0.25">
      <c r="A167" s="34">
        <v>40</v>
      </c>
      <c r="B167" s="35" t="s">
        <v>41</v>
      </c>
      <c r="C167" s="41">
        <f>C58</f>
        <v>3094.54</v>
      </c>
      <c r="D167" s="8">
        <f>D58</f>
        <v>27310</v>
      </c>
      <c r="E167" s="55">
        <f>C167/D167</f>
        <v>0.11331160746979128</v>
      </c>
      <c r="F167" s="8">
        <f>E58</f>
        <v>22779513</v>
      </c>
      <c r="G167" s="8">
        <f>F167*E167/100</f>
        <v>25811.832354090078</v>
      </c>
      <c r="H167" s="49">
        <f>G167/G566*C566</f>
        <v>961.71938329348188</v>
      </c>
      <c r="I167" s="39">
        <f>LN(C167)</f>
        <v>8.0373945472551895</v>
      </c>
      <c r="J167" s="32">
        <f t="shared" si="0"/>
        <v>12800.591935404638</v>
      </c>
      <c r="K167" s="63">
        <f>C167/D566</f>
        <v>1.1130906727516517E-3</v>
      </c>
      <c r="L167" s="32">
        <f t="shared" si="1"/>
        <v>1136.2229231127765</v>
      </c>
      <c r="M167" s="30">
        <v>9730</v>
      </c>
      <c r="N167" s="32">
        <f>(16*J167+3*(L167)+2*H167)/21+N566</f>
        <v>10037.286982144431</v>
      </c>
      <c r="O167" s="32">
        <f>N167-M167</f>
        <v>307.28698214443102</v>
      </c>
    </row>
    <row r="168" spans="1:15" x14ac:dyDescent="0.25">
      <c r="A168" s="34">
        <v>33</v>
      </c>
      <c r="B168" s="35" t="s">
        <v>34</v>
      </c>
      <c r="C168" s="41">
        <f>C59</f>
        <v>2696.89</v>
      </c>
      <c r="D168" s="8">
        <f>D59</f>
        <v>22824</v>
      </c>
      <c r="E168" s="55">
        <f>C168/D168</f>
        <v>0.11816026989134244</v>
      </c>
      <c r="F168" s="8">
        <f>E59</f>
        <v>19101012</v>
      </c>
      <c r="G168" s="8">
        <f>F168*E168/100</f>
        <v>22569.807331177708</v>
      </c>
      <c r="H168" s="49">
        <f>G168/G567*C567</f>
        <v>840.9252349786583</v>
      </c>
      <c r="I168" s="39">
        <f>LN(C168)</f>
        <v>7.8998545362493724</v>
      </c>
      <c r="J168" s="32">
        <f t="shared" si="0"/>
        <v>12581.541651718146</v>
      </c>
      <c r="K168" s="63">
        <f>C168/D567</f>
        <v>9.7005794219405842E-4</v>
      </c>
      <c r="L168" s="32">
        <f t="shared" si="1"/>
        <v>990.21768634873536</v>
      </c>
      <c r="M168" s="30">
        <v>9257</v>
      </c>
      <c r="N168" s="32">
        <f>(16*J168+3*(L168)+2*H168)/21+N567</f>
        <v>9838.0294323393991</v>
      </c>
      <c r="O168" s="32">
        <f>N168-M168</f>
        <v>581.02943233939914</v>
      </c>
    </row>
    <row r="169" spans="1:15" x14ac:dyDescent="0.25">
      <c r="A169" s="34">
        <v>65</v>
      </c>
      <c r="B169" s="35" t="s">
        <v>66</v>
      </c>
      <c r="C169" s="41">
        <f>C60</f>
        <v>2631</v>
      </c>
      <c r="D169" s="8">
        <f>D60</f>
        <v>16839</v>
      </c>
      <c r="E169" s="55">
        <f>C169/D169</f>
        <v>0.15624443256725459</v>
      </c>
      <c r="F169" s="8">
        <f>E60</f>
        <v>20311884</v>
      </c>
      <c r="G169" s="8">
        <f>F169*E169/100</f>
        <v>31736.187899518976</v>
      </c>
      <c r="H169" s="49">
        <f>G169/G568*C568</f>
        <v>1182.4541022937151</v>
      </c>
      <c r="I169" s="39">
        <f>LN(C169)</f>
        <v>7.875119281040293</v>
      </c>
      <c r="J169" s="32">
        <f t="shared" si="0"/>
        <v>12542.147553731797</v>
      </c>
      <c r="K169" s="63">
        <f>C169/D568</f>
        <v>9.4635763635616123E-4</v>
      </c>
      <c r="L169" s="32">
        <f t="shared" si="1"/>
        <v>966.02484075491498</v>
      </c>
      <c r="M169" s="30">
        <v>9159</v>
      </c>
      <c r="N169" s="32">
        <f>(16*J169+3*(L169)+2*H169)/21+N568</f>
        <v>9837.0853194854499</v>
      </c>
      <c r="O169" s="32">
        <f>N169-M169</f>
        <v>678.08531948544987</v>
      </c>
    </row>
    <row r="170" spans="1:15" x14ac:dyDescent="0.25">
      <c r="A170" s="34">
        <v>18</v>
      </c>
      <c r="B170" s="35" t="s">
        <v>19</v>
      </c>
      <c r="C170" s="41">
        <f>C61</f>
        <v>2520.09</v>
      </c>
      <c r="D170" s="8">
        <f>D61</f>
        <v>19200</v>
      </c>
      <c r="E170" s="55">
        <f>C170/D170</f>
        <v>0.13125468749999999</v>
      </c>
      <c r="F170" s="8">
        <f>E61</f>
        <v>18276547</v>
      </c>
      <c r="G170" s="8">
        <f>F170*E170/100</f>
        <v>23988.824650640621</v>
      </c>
      <c r="H170" s="49">
        <f>G170/G569*C569</f>
        <v>893.7961990634841</v>
      </c>
      <c r="I170" s="39">
        <f>LN(C170)</f>
        <v>7.8320498941534433</v>
      </c>
      <c r="J170" s="32">
        <f t="shared" si="0"/>
        <v>12473.553976148261</v>
      </c>
      <c r="K170" s="63">
        <f>C170/D569</f>
        <v>9.0646386005503558E-4</v>
      </c>
      <c r="L170" s="32">
        <f t="shared" si="1"/>
        <v>925.30199199469928</v>
      </c>
      <c r="M170" s="30">
        <v>9022</v>
      </c>
      <c r="N170" s="32">
        <f>(16*J170+3*(L170)+2*H170)/21+N569</f>
        <v>9751.5147673865122</v>
      </c>
      <c r="O170" s="32">
        <f>N170-M170</f>
        <v>729.51476738651218</v>
      </c>
    </row>
    <row r="171" spans="1:15" x14ac:dyDescent="0.25">
      <c r="A171" s="34">
        <v>23</v>
      </c>
      <c r="B171" s="35" t="s">
        <v>24</v>
      </c>
      <c r="C171" s="41">
        <f>C62</f>
        <v>2227.69</v>
      </c>
      <c r="D171" s="8">
        <f>D62</f>
        <v>15918</v>
      </c>
      <c r="E171" s="55">
        <f>C171/D171</f>
        <v>0.13994785777107677</v>
      </c>
      <c r="F171" s="8">
        <f>E62</f>
        <v>16393630</v>
      </c>
      <c r="G171" s="8">
        <f>F171*E171/100</f>
        <v>22942.533995916572</v>
      </c>
      <c r="H171" s="49">
        <f>G171/G570*C570</f>
        <v>854.81260466370486</v>
      </c>
      <c r="I171" s="39">
        <f>LN(C171)</f>
        <v>7.7087204531259772</v>
      </c>
      <c r="J171" s="32">
        <f t="shared" si="0"/>
        <v>12277.13586590963</v>
      </c>
      <c r="K171" s="63">
        <f>C171/D570</f>
        <v>8.0128903190203609E-4</v>
      </c>
      <c r="L171" s="32">
        <f t="shared" si="1"/>
        <v>817.94142056302417</v>
      </c>
      <c r="M171" s="30">
        <v>8950</v>
      </c>
      <c r="N171" s="32">
        <f>(16*J171+3*(L171)+2*H171)/21+N570</f>
        <v>9582.8129261049544</v>
      </c>
      <c r="O171" s="32">
        <f>N171-M171</f>
        <v>632.81292610495439</v>
      </c>
    </row>
    <row r="172" spans="1:15" x14ac:dyDescent="0.25">
      <c r="A172" s="34">
        <v>24</v>
      </c>
      <c r="B172" s="35" t="s">
        <v>25</v>
      </c>
      <c r="C172" s="41">
        <f>C63</f>
        <v>2178.4</v>
      </c>
      <c r="D172" s="8">
        <f>D63</f>
        <v>14549</v>
      </c>
      <c r="E172" s="55">
        <f>C172/D172</f>
        <v>0.14972850367722867</v>
      </c>
      <c r="F172" s="8">
        <f>E63</f>
        <v>16552851</v>
      </c>
      <c r="G172" s="8">
        <f>F172*E172/100</f>
        <v>24784.336118221185</v>
      </c>
      <c r="H172" s="49">
        <f>G172/G571*C571</f>
        <v>923.43604746747565</v>
      </c>
      <c r="I172" s="39">
        <f>LN(C172)</f>
        <v>7.6863459413595496</v>
      </c>
      <c r="J172" s="32">
        <f t="shared" si="0"/>
        <v>12241.501557653137</v>
      </c>
      <c r="K172" s="63">
        <f>C172/D571</f>
        <v>7.8355966364054039E-4</v>
      </c>
      <c r="L172" s="32">
        <f t="shared" si="1"/>
        <v>799.84360057031813</v>
      </c>
      <c r="M172" s="30">
        <v>8902</v>
      </c>
      <c r="N172" s="32">
        <f>(16*J172+3*(L172)+2*H172)/21+N571</f>
        <v>9559.6131400823633</v>
      </c>
      <c r="O172" s="32">
        <f>N172-M172</f>
        <v>657.61314008236332</v>
      </c>
    </row>
    <row r="173" spans="1:15" x14ac:dyDescent="0.25">
      <c r="A173" s="34">
        <v>7</v>
      </c>
      <c r="B173" s="35" t="s">
        <v>8</v>
      </c>
      <c r="C173" s="41">
        <f>C64</f>
        <v>2113.52</v>
      </c>
      <c r="D173" s="8">
        <f>D64</f>
        <v>16468</v>
      </c>
      <c r="E173" s="55">
        <f>C173/D173</f>
        <v>0.12834102501821715</v>
      </c>
      <c r="F173" s="8">
        <f>E64</f>
        <v>15482347</v>
      </c>
      <c r="G173" s="8">
        <f>F173*E173/100</f>
        <v>19870.202836677192</v>
      </c>
      <c r="H173" s="49">
        <f>G173/G572*C572</f>
        <v>740.34105583277312</v>
      </c>
      <c r="I173" s="39">
        <f>LN(C173)</f>
        <v>7.6561100829381772</v>
      </c>
      <c r="J173" s="32">
        <f t="shared" si="0"/>
        <v>12193.347036533996</v>
      </c>
      <c r="K173" s="63">
        <f>C173/D572</f>
        <v>7.602226497877134E-4</v>
      </c>
      <c r="L173" s="32">
        <f t="shared" si="1"/>
        <v>776.02159689560165</v>
      </c>
      <c r="M173" s="30">
        <v>8524</v>
      </c>
      <c r="N173" s="32">
        <f>(16*J173+3*(L173)+2*H173)/21+N572</f>
        <v>9502.0832195014191</v>
      </c>
      <c r="O173" s="32">
        <f>N173-M173</f>
        <v>978.08321950141908</v>
      </c>
    </row>
    <row r="174" spans="1:15" x14ac:dyDescent="0.25">
      <c r="A174" s="34">
        <v>19</v>
      </c>
      <c r="B174" s="35" t="s">
        <v>20</v>
      </c>
      <c r="C174" s="41">
        <f>C65</f>
        <v>1875.81</v>
      </c>
      <c r="D174" s="8">
        <f>D65</f>
        <v>16346</v>
      </c>
      <c r="E174" s="55">
        <f>C174/D174</f>
        <v>0.11475651535543864</v>
      </c>
      <c r="F174" s="8">
        <f>E65</f>
        <v>14090432</v>
      </c>
      <c r="G174" s="8">
        <f>F174*E174/100</f>
        <v>16169.688761727641</v>
      </c>
      <c r="H174" s="49">
        <f>G174/G573*C573</f>
        <v>602.46412926636435</v>
      </c>
      <c r="I174" s="39">
        <f>LN(C174)</f>
        <v>7.5367958451193759</v>
      </c>
      <c r="J174" s="32">
        <f t="shared" si="0"/>
        <v>12003.323657512014</v>
      </c>
      <c r="K174" s="63">
        <f>C174/D573</f>
        <v>6.7471954308371369E-4</v>
      </c>
      <c r="L174" s="32">
        <f t="shared" si="1"/>
        <v>688.74156462807946</v>
      </c>
      <c r="M174" s="30">
        <v>8409</v>
      </c>
      <c r="N174" s="32">
        <f>(16*J174+3*(L174)+2*H174)/21+N573</f>
        <v>9331.7037902496522</v>
      </c>
      <c r="O174" s="32">
        <f>N174-M174</f>
        <v>922.70379024965223</v>
      </c>
    </row>
    <row r="175" spans="1:15" x14ac:dyDescent="0.25">
      <c r="A175" s="34">
        <v>15</v>
      </c>
      <c r="B175" s="35" t="s">
        <v>16</v>
      </c>
      <c r="C175" s="41">
        <f>C66</f>
        <v>1666.66</v>
      </c>
      <c r="D175" s="8">
        <f>D66</f>
        <v>14630</v>
      </c>
      <c r="E175" s="55">
        <f>C175/D175</f>
        <v>0.1139207108680793</v>
      </c>
      <c r="F175" s="8">
        <f>E66</f>
        <v>12473444</v>
      </c>
      <c r="G175" s="8">
        <f>F175*E175/100</f>
        <v>14209.836074531786</v>
      </c>
      <c r="H175" s="49">
        <f>G175/G574*C574</f>
        <v>529.44225728843776</v>
      </c>
      <c r="I175" s="39">
        <f>LN(C175)</f>
        <v>7.4185769027401278</v>
      </c>
      <c r="J175" s="32">
        <f t="shared" si="0"/>
        <v>11815.044678355931</v>
      </c>
      <c r="K175" s="63">
        <f>C175/D574</f>
        <v>5.9948932657140244E-4</v>
      </c>
      <c r="L175" s="32">
        <f t="shared" si="1"/>
        <v>611.94791375620935</v>
      </c>
      <c r="M175" s="30">
        <v>8271</v>
      </c>
      <c r="N175" s="32">
        <f>(16*J175+3*(L175)+2*H175)/21+N574</f>
        <v>9170.3281539130421</v>
      </c>
      <c r="O175" s="32">
        <f>N175-M175</f>
        <v>899.32815391304212</v>
      </c>
    </row>
    <row r="176" spans="1:15" x14ac:dyDescent="0.25">
      <c r="A176" s="34">
        <v>63</v>
      </c>
      <c r="B176" s="35" t="s">
        <v>64</v>
      </c>
      <c r="C176" s="41">
        <f>C67</f>
        <v>1658.34</v>
      </c>
      <c r="D176" s="8">
        <f>D67</f>
        <v>12853</v>
      </c>
      <c r="E176" s="55">
        <f>C176/D176</f>
        <v>0.12902357426281802</v>
      </c>
      <c r="F176" s="8">
        <f>E67</f>
        <v>12690298</v>
      </c>
      <c r="G176" s="8">
        <f>F176*E176/100</f>
        <v>16373.476064202909</v>
      </c>
      <c r="H176" s="49">
        <f>G176/G575*C575</f>
        <v>610.05701132800937</v>
      </c>
      <c r="I176" s="39">
        <f>LN(C176)</f>
        <v>7.4135723810170058</v>
      </c>
      <c r="J176" s="32">
        <f t="shared" si="0"/>
        <v>11807.074329254252</v>
      </c>
      <c r="K176" s="63">
        <f>C176/D575</f>
        <v>5.964966638825072E-4</v>
      </c>
      <c r="L176" s="32">
        <f t="shared" si="1"/>
        <v>608.89305755131352</v>
      </c>
      <c r="M176" s="30">
        <v>8243</v>
      </c>
      <c r="N176" s="32">
        <f>(16*J176+3*(L176)+2*H176)/21+N575</f>
        <v>9171.4966945719771</v>
      </c>
      <c r="O176" s="32">
        <f>N176-M176</f>
        <v>928.49669457197706</v>
      </c>
    </row>
    <row r="177" spans="1:15" x14ac:dyDescent="0.25">
      <c r="A177" s="34">
        <v>21</v>
      </c>
      <c r="B177" s="35" t="s">
        <v>22</v>
      </c>
      <c r="C177" s="41">
        <f>C68</f>
        <v>1377.02</v>
      </c>
      <c r="D177" s="8">
        <f>D68</f>
        <v>8698</v>
      </c>
      <c r="E177" s="55">
        <f>C177/D177</f>
        <v>0.15831455507013106</v>
      </c>
      <c r="F177" s="8">
        <f>E68</f>
        <v>11093388</v>
      </c>
      <c r="G177" s="8">
        <f>F177*E177/100</f>
        <v>17562.447854403312</v>
      </c>
      <c r="H177" s="49">
        <f>G177/G576*C576</f>
        <v>654.35674182132675</v>
      </c>
      <c r="I177" s="39">
        <f>LN(C177)</f>
        <v>7.2276770229514273</v>
      </c>
      <c r="J177" s="32">
        <f t="shared" si="0"/>
        <v>11511.0118916953</v>
      </c>
      <c r="K177" s="63">
        <f>C177/D576</f>
        <v>4.9530725671423836E-4</v>
      </c>
      <c r="L177" s="32">
        <f t="shared" si="1"/>
        <v>505.60073212327364</v>
      </c>
      <c r="M177" s="30">
        <v>8037</v>
      </c>
      <c r="N177" s="32">
        <f>(16*J177+3*(L177)+2*H177)/21+N576</f>
        <v>8935.388289036704</v>
      </c>
      <c r="O177" s="32">
        <f>N177-M177</f>
        <v>898.38828903670401</v>
      </c>
    </row>
    <row r="178" spans="1:15" x14ac:dyDescent="0.25">
      <c r="A178" s="34">
        <v>22</v>
      </c>
      <c r="B178" s="35" t="s">
        <v>23</v>
      </c>
      <c r="C178" s="41">
        <f>C69</f>
        <v>1239.6600000000001</v>
      </c>
      <c r="D178" s="8">
        <f>D69</f>
        <v>11840</v>
      </c>
      <c r="E178" s="55">
        <f>C178/D178</f>
        <v>0.10470101351351352</v>
      </c>
      <c r="F178" s="8">
        <f>E69</f>
        <v>9553701</v>
      </c>
      <c r="G178" s="8">
        <f>F178*E178/100</f>
        <v>10002.821775050677</v>
      </c>
      <c r="H178" s="49">
        <f>G178/G577*C577</f>
        <v>372.69371103644272</v>
      </c>
      <c r="I178" s="39">
        <f>LN(C178)</f>
        <v>7.1225924274527719</v>
      </c>
      <c r="J178" s="32">
        <f t="shared" si="0"/>
        <v>11343.65106129601</v>
      </c>
      <c r="K178" s="63">
        <f>C178/D577</f>
        <v>4.4589954674468981E-4</v>
      </c>
      <c r="L178" s="32">
        <f t="shared" si="1"/>
        <v>455.16623112513798</v>
      </c>
      <c r="M178" s="30">
        <v>6646</v>
      </c>
      <c r="N178" s="32">
        <f>(16*J178+3*(L178)+2*H178)/21+N577</f>
        <v>8773.8452961341882</v>
      </c>
      <c r="O178" s="32">
        <f>N178-M178</f>
        <v>2127.8452961341882</v>
      </c>
    </row>
    <row r="179" spans="1:15" x14ac:dyDescent="0.25">
      <c r="A179" s="34">
        <v>34</v>
      </c>
      <c r="B179" s="35" t="s">
        <v>35</v>
      </c>
      <c r="C179" s="41">
        <f>C70</f>
        <v>1202.6300000000001</v>
      </c>
      <c r="D179" s="8">
        <f>D70</f>
        <v>8664</v>
      </c>
      <c r="E179" s="55">
        <f>C179/D179</f>
        <v>0.1388077100646353</v>
      </c>
      <c r="F179" s="8">
        <f>E70</f>
        <v>8798481</v>
      </c>
      <c r="G179" s="8">
        <f>F179*E179/100</f>
        <v>12212.969996572025</v>
      </c>
      <c r="H179" s="49">
        <f>G179/G578*C578</f>
        <v>455.04130865873577</v>
      </c>
      <c r="I179" s="39">
        <f>LN(C179)</f>
        <v>7.0922661042447643</v>
      </c>
      <c r="J179" s="32">
        <f t="shared" ref="J179:J180" si="2">PRODUCT(E578,LN(C179))</f>
        <v>11295.352463285855</v>
      </c>
      <c r="K179" s="63">
        <f>C179/D578</f>
        <v>4.3258003960889788E-4</v>
      </c>
      <c r="L179" s="32">
        <f t="shared" ref="L179:L180" si="3">C578*K179</f>
        <v>441.56991799204997</v>
      </c>
      <c r="M179" s="30">
        <v>6646</v>
      </c>
      <c r="N179" s="32">
        <f>(16*J179+3*(L179)+2*H179)/21+N578</f>
        <v>8742.9466622143245</v>
      </c>
      <c r="O179" s="32">
        <f>N179-M179</f>
        <v>2096.9466622143245</v>
      </c>
    </row>
    <row r="180" spans="1:15" x14ac:dyDescent="0.25">
      <c r="A180" s="34">
        <v>39</v>
      </c>
      <c r="B180" s="35" t="s">
        <v>40</v>
      </c>
      <c r="C180" s="41">
        <f>C71</f>
        <v>801.48</v>
      </c>
      <c r="D180" s="8">
        <f>D71</f>
        <v>14519</v>
      </c>
      <c r="E180" s="55">
        <f>C180/D180</f>
        <v>5.5202148908327024E-2</v>
      </c>
      <c r="F180" s="8">
        <f>E71</f>
        <v>6802074</v>
      </c>
      <c r="G180" s="8">
        <f>F180*E180/100</f>
        <v>3754.8910183345961</v>
      </c>
      <c r="H180" s="49">
        <f>G180/G579*C579</f>
        <v>139.90294935085333</v>
      </c>
      <c r="I180" s="39">
        <f>LN(C180)</f>
        <v>6.6864600185255449</v>
      </c>
      <c r="J180" s="32">
        <f t="shared" si="2"/>
        <v>10649.05370593923</v>
      </c>
      <c r="K180" s="63">
        <f>C180/D579</f>
        <v>2.8828837642977428E-4</v>
      </c>
      <c r="L180" s="32">
        <f t="shared" si="3"/>
        <v>294.27958546873782</v>
      </c>
      <c r="M180" s="30">
        <v>6646</v>
      </c>
      <c r="N180" s="32">
        <f>(16*J180+3*(L180)+2*H180)/21+N579</f>
        <v>8199.4739082271008</v>
      </c>
      <c r="O180" s="32">
        <f>N180-M180</f>
        <v>1553.4739082271008</v>
      </c>
    </row>
    <row r="181" spans="1:15" x14ac:dyDescent="0.25">
      <c r="A181" s="36"/>
      <c r="B181" s="36"/>
      <c r="C181" s="1"/>
      <c r="E181" s="56"/>
      <c r="F181" s="1"/>
      <c r="G181" s="1"/>
      <c r="H181" s="1"/>
      <c r="J181" s="1"/>
      <c r="K181" s="54"/>
      <c r="L181" s="1"/>
      <c r="M181" s="1"/>
      <c r="N181" s="32"/>
      <c r="O181" s="46"/>
    </row>
    <row r="182" spans="1:15" ht="15.75" thickBot="1" x14ac:dyDescent="0.3">
      <c r="A182" s="37"/>
      <c r="B182" s="38" t="s">
        <v>70</v>
      </c>
      <c r="C182" s="44">
        <v>2780132.9</v>
      </c>
      <c r="D182" s="17">
        <v>19815183</v>
      </c>
      <c r="E182" s="57">
        <f>AVERAGE(E114:E180)</f>
        <v>0.13615264719281431</v>
      </c>
      <c r="F182" s="17">
        <f>SUM(F114:F180)</f>
        <v>19483828303</v>
      </c>
      <c r="G182" s="17">
        <f t="shared" ref="G182:N182" si="4">SUM(G114:G180)</f>
        <v>27397029.020919967</v>
      </c>
      <c r="H182" s="61">
        <f t="shared" si="4"/>
        <v>1020782.0000000003</v>
      </c>
      <c r="I182" s="17">
        <f t="shared" si="4"/>
        <v>640.94127225819557</v>
      </c>
      <c r="J182" s="40">
        <f t="shared" si="4"/>
        <v>1020782.0000000001</v>
      </c>
      <c r="K182" s="66">
        <f>SUM(K114:K180)</f>
        <v>0.98596598025943294</v>
      </c>
      <c r="L182" s="33">
        <f>SUM(L114:L180)</f>
        <v>1006456.3252611847</v>
      </c>
      <c r="M182" s="33">
        <f t="shared" si="4"/>
        <v>1020782</v>
      </c>
      <c r="N182" s="33">
        <f t="shared" si="4"/>
        <v>1020781.9999999997</v>
      </c>
      <c r="O182" s="33">
        <f>AVERAGE(O114:O180)</f>
        <v>-3.5293824247904679E-13</v>
      </c>
    </row>
    <row r="183" spans="1:15" ht="15.75" thickTop="1" x14ac:dyDescent="0.25">
      <c r="I183"/>
    </row>
    <row r="184" spans="1:15" ht="141" x14ac:dyDescent="0.25">
      <c r="A184" s="69" t="s">
        <v>71</v>
      </c>
      <c r="B184" s="69"/>
      <c r="C184" s="69"/>
      <c r="D184" s="69"/>
      <c r="E184" s="69"/>
      <c r="F184" s="69"/>
      <c r="G184" s="69"/>
      <c r="H184" s="69"/>
      <c r="I184"/>
    </row>
    <row r="185" spans="1:15" x14ac:dyDescent="0.25">
      <c r="A185" s="71" t="s">
        <v>73</v>
      </c>
      <c r="B185" s="71"/>
      <c r="C185" s="71"/>
      <c r="D185" s="71"/>
      <c r="E185" s="67"/>
      <c r="F185" s="19"/>
      <c r="G185" s="19"/>
      <c r="H185" s="19"/>
      <c r="I185"/>
    </row>
    <row r="186" spans="1:15" x14ac:dyDescent="0.25">
      <c r="A186" s="72" t="s">
        <v>74</v>
      </c>
      <c r="B186" s="72"/>
      <c r="C186" s="72"/>
      <c r="D186" s="72"/>
      <c r="E186" s="72"/>
      <c r="F186" s="72"/>
      <c r="G186" s="68"/>
      <c r="H186" s="68"/>
      <c r="I186"/>
    </row>
    <row r="187" spans="1:15" x14ac:dyDescent="0.25">
      <c r="C187" s="1"/>
      <c r="I187"/>
    </row>
    <row r="188" spans="1:15" x14ac:dyDescent="0.25">
      <c r="A188" s="70" t="s">
        <v>72</v>
      </c>
      <c r="B188" s="70"/>
      <c r="C188" s="1"/>
      <c r="I188"/>
    </row>
    <row r="190" spans="1:15" x14ac:dyDescent="0.25">
      <c r="H190" s="48"/>
    </row>
    <row r="191" spans="1:15" x14ac:dyDescent="0.25">
      <c r="H191" s="48"/>
    </row>
    <row r="192" spans="1:15" x14ac:dyDescent="0.25">
      <c r="H192" s="48"/>
    </row>
    <row r="193" spans="8:8" x14ac:dyDescent="0.25">
      <c r="H193" s="48"/>
    </row>
    <row r="194" spans="8:8" x14ac:dyDescent="0.25">
      <c r="H194" s="48"/>
    </row>
    <row r="195" spans="8:8" x14ac:dyDescent="0.25">
      <c r="H195" s="48"/>
    </row>
    <row r="196" spans="8:8" x14ac:dyDescent="0.25">
      <c r="H196" s="48"/>
    </row>
    <row r="197" spans="8:8" x14ac:dyDescent="0.25">
      <c r="H197" s="48"/>
    </row>
    <row r="198" spans="8:8" x14ac:dyDescent="0.25">
      <c r="H198" s="48"/>
    </row>
    <row r="199" spans="8:8" x14ac:dyDescent="0.25">
      <c r="H199" s="48"/>
    </row>
    <row r="200" spans="8:8" x14ac:dyDescent="0.25">
      <c r="H200" s="48"/>
    </row>
    <row r="201" spans="8:8" x14ac:dyDescent="0.25">
      <c r="H201" s="48"/>
    </row>
    <row r="202" spans="8:8" x14ac:dyDescent="0.25">
      <c r="H202" s="48"/>
    </row>
    <row r="203" spans="8:8" x14ac:dyDescent="0.25">
      <c r="H203" s="48"/>
    </row>
    <row r="204" spans="8:8" x14ac:dyDescent="0.25">
      <c r="H204" s="48"/>
    </row>
    <row r="205" spans="8:8" x14ac:dyDescent="0.25">
      <c r="H205" s="48"/>
    </row>
    <row r="206" spans="8:8" x14ac:dyDescent="0.25">
      <c r="H206" s="48"/>
    </row>
    <row r="207" spans="8:8" x14ac:dyDescent="0.25">
      <c r="H207" s="48"/>
    </row>
    <row r="208" spans="8:8" x14ac:dyDescent="0.25">
      <c r="H208" s="48"/>
    </row>
    <row r="209" spans="8:8" x14ac:dyDescent="0.25">
      <c r="H209" s="48"/>
    </row>
    <row r="210" spans="8:8" x14ac:dyDescent="0.25">
      <c r="H210" s="48"/>
    </row>
    <row r="211" spans="8:8" x14ac:dyDescent="0.25">
      <c r="H211" s="48"/>
    </row>
    <row r="212" spans="8:8" x14ac:dyDescent="0.25">
      <c r="H212" s="48"/>
    </row>
    <row r="213" spans="8:8" x14ac:dyDescent="0.25">
      <c r="H213" s="48"/>
    </row>
    <row r="214" spans="8:8" x14ac:dyDescent="0.25">
      <c r="H214" s="48"/>
    </row>
    <row r="215" spans="8:8" x14ac:dyDescent="0.25">
      <c r="H215" s="48"/>
    </row>
    <row r="216" spans="8:8" x14ac:dyDescent="0.25">
      <c r="H216" s="48"/>
    </row>
    <row r="217" spans="8:8" x14ac:dyDescent="0.25">
      <c r="H217" s="48"/>
    </row>
    <row r="218" spans="8:8" x14ac:dyDescent="0.25">
      <c r="H218" s="48"/>
    </row>
    <row r="219" spans="8:8" x14ac:dyDescent="0.25">
      <c r="H219" s="48"/>
    </row>
    <row r="220" spans="8:8" x14ac:dyDescent="0.25">
      <c r="H220" s="48"/>
    </row>
    <row r="221" spans="8:8" x14ac:dyDescent="0.25">
      <c r="H221" s="48"/>
    </row>
    <row r="222" spans="8:8" x14ac:dyDescent="0.25">
      <c r="H222" s="48"/>
    </row>
    <row r="223" spans="8:8" x14ac:dyDescent="0.25">
      <c r="H223" s="48"/>
    </row>
    <row r="224" spans="8:8" x14ac:dyDescent="0.25">
      <c r="H224" s="48"/>
    </row>
    <row r="225" spans="8:8" x14ac:dyDescent="0.25">
      <c r="H225" s="48"/>
    </row>
    <row r="226" spans="8:8" x14ac:dyDescent="0.25">
      <c r="H226" s="48"/>
    </row>
    <row r="227" spans="8:8" x14ac:dyDescent="0.25">
      <c r="H227" s="48"/>
    </row>
    <row r="228" spans="8:8" x14ac:dyDescent="0.25">
      <c r="H228" s="48"/>
    </row>
    <row r="229" spans="8:8" x14ac:dyDescent="0.25">
      <c r="H229" s="48"/>
    </row>
    <row r="230" spans="8:8" x14ac:dyDescent="0.25">
      <c r="H230" s="48"/>
    </row>
    <row r="231" spans="8:8" x14ac:dyDescent="0.25">
      <c r="H231" s="48"/>
    </row>
    <row r="232" spans="8:8" x14ac:dyDescent="0.25">
      <c r="H232" s="48"/>
    </row>
    <row r="233" spans="8:8" x14ac:dyDescent="0.25">
      <c r="H233" s="48"/>
    </row>
    <row r="234" spans="8:8" x14ac:dyDescent="0.25">
      <c r="H234" s="48"/>
    </row>
    <row r="235" spans="8:8" x14ac:dyDescent="0.25">
      <c r="H235" s="48"/>
    </row>
    <row r="236" spans="8:8" x14ac:dyDescent="0.25">
      <c r="H236" s="48"/>
    </row>
    <row r="237" spans="8:8" x14ac:dyDescent="0.25">
      <c r="H237" s="48"/>
    </row>
    <row r="238" spans="8:8" x14ac:dyDescent="0.25">
      <c r="H238" s="48"/>
    </row>
    <row r="239" spans="8:8" x14ac:dyDescent="0.25">
      <c r="H239" s="48"/>
    </row>
    <row r="240" spans="8:8" x14ac:dyDescent="0.25">
      <c r="H240" s="48"/>
    </row>
    <row r="241" spans="8:8" x14ac:dyDescent="0.25">
      <c r="H241" s="48"/>
    </row>
    <row r="242" spans="8:8" x14ac:dyDescent="0.25">
      <c r="H242" s="48"/>
    </row>
    <row r="243" spans="8:8" x14ac:dyDescent="0.25">
      <c r="H243" s="48"/>
    </row>
    <row r="244" spans="8:8" x14ac:dyDescent="0.25">
      <c r="H244" s="48"/>
    </row>
    <row r="245" spans="8:8" x14ac:dyDescent="0.25">
      <c r="H245" s="48"/>
    </row>
    <row r="246" spans="8:8" x14ac:dyDescent="0.25">
      <c r="H246" s="48"/>
    </row>
    <row r="247" spans="8:8" x14ac:dyDescent="0.25">
      <c r="H247" s="48"/>
    </row>
    <row r="248" spans="8:8" x14ac:dyDescent="0.25">
      <c r="H248" s="48"/>
    </row>
    <row r="249" spans="8:8" x14ac:dyDescent="0.25">
      <c r="H249" s="48"/>
    </row>
    <row r="250" spans="8:8" x14ac:dyDescent="0.25">
      <c r="H250" s="48"/>
    </row>
    <row r="251" spans="8:8" x14ac:dyDescent="0.25">
      <c r="H251" s="48"/>
    </row>
    <row r="252" spans="8:8" x14ac:dyDescent="0.25">
      <c r="H252" s="48"/>
    </row>
    <row r="253" spans="8:8" x14ac:dyDescent="0.25">
      <c r="H253" s="48"/>
    </row>
    <row r="254" spans="8:8" x14ac:dyDescent="0.25">
      <c r="H254" s="48"/>
    </row>
    <row r="255" spans="8:8" x14ac:dyDescent="0.25">
      <c r="H255" s="48"/>
    </row>
    <row r="256" spans="8:8" x14ac:dyDescent="0.25">
      <c r="H256" s="48"/>
    </row>
    <row r="257" spans="8:8" x14ac:dyDescent="0.25">
      <c r="H257" s="48"/>
    </row>
    <row r="258" spans="8:8" x14ac:dyDescent="0.25">
      <c r="H258" s="48"/>
    </row>
    <row r="259" spans="8:8" x14ac:dyDescent="0.25">
      <c r="H259" s="48"/>
    </row>
    <row r="260" spans="8:8" x14ac:dyDescent="0.25">
      <c r="H260" s="48"/>
    </row>
    <row r="261" spans="8:8" x14ac:dyDescent="0.25">
      <c r="H261" s="48"/>
    </row>
    <row r="262" spans="8:8" x14ac:dyDescent="0.25">
      <c r="H262" s="48"/>
    </row>
    <row r="263" spans="8:8" x14ac:dyDescent="0.25">
      <c r="H263" s="48"/>
    </row>
    <row r="264" spans="8:8" x14ac:dyDescent="0.25">
      <c r="H264" s="48"/>
    </row>
    <row r="265" spans="8:8" x14ac:dyDescent="0.25">
      <c r="H265" s="48"/>
    </row>
    <row r="266" spans="8:8" x14ac:dyDescent="0.25">
      <c r="H266" s="48"/>
    </row>
    <row r="267" spans="8:8" x14ac:dyDescent="0.25">
      <c r="H267" s="48"/>
    </row>
    <row r="268" spans="8:8" x14ac:dyDescent="0.25">
      <c r="H268" s="48"/>
    </row>
    <row r="269" spans="8:8" x14ac:dyDescent="0.25">
      <c r="H269" s="48"/>
    </row>
    <row r="270" spans="8:8" x14ac:dyDescent="0.25">
      <c r="H270" s="48"/>
    </row>
    <row r="271" spans="8:8" x14ac:dyDescent="0.25">
      <c r="H271" s="48"/>
    </row>
    <row r="272" spans="8:8" x14ac:dyDescent="0.25">
      <c r="H272" s="48"/>
    </row>
    <row r="273" spans="8:8" x14ac:dyDescent="0.25">
      <c r="H273" s="48"/>
    </row>
    <row r="274" spans="8:8" x14ac:dyDescent="0.25">
      <c r="H274" s="48"/>
    </row>
    <row r="275" spans="8:8" x14ac:dyDescent="0.25">
      <c r="H275" s="48"/>
    </row>
    <row r="276" spans="8:8" x14ac:dyDescent="0.25">
      <c r="H276" s="48"/>
    </row>
    <row r="277" spans="8:8" x14ac:dyDescent="0.25">
      <c r="H277" s="48"/>
    </row>
    <row r="278" spans="8:8" x14ac:dyDescent="0.25">
      <c r="H278" s="48"/>
    </row>
    <row r="279" spans="8:8" x14ac:dyDescent="0.25">
      <c r="H279" s="48"/>
    </row>
    <row r="280" spans="8:8" x14ac:dyDescent="0.25">
      <c r="H280" s="48"/>
    </row>
    <row r="281" spans="8:8" x14ac:dyDescent="0.25">
      <c r="H281" s="48"/>
    </row>
    <row r="282" spans="8:8" x14ac:dyDescent="0.25">
      <c r="H282" s="48"/>
    </row>
    <row r="283" spans="8:8" x14ac:dyDescent="0.25">
      <c r="H283" s="48"/>
    </row>
    <row r="284" spans="8:8" x14ac:dyDescent="0.25">
      <c r="H284" s="48"/>
    </row>
    <row r="285" spans="8:8" x14ac:dyDescent="0.25">
      <c r="H285" s="48"/>
    </row>
    <row r="286" spans="8:8" x14ac:dyDescent="0.25">
      <c r="H286" s="48"/>
    </row>
    <row r="287" spans="8:8" x14ac:dyDescent="0.25">
      <c r="H287" s="48"/>
    </row>
    <row r="288" spans="8:8" x14ac:dyDescent="0.25">
      <c r="H288" s="48"/>
    </row>
    <row r="289" spans="8:8" x14ac:dyDescent="0.25">
      <c r="H289" s="48"/>
    </row>
    <row r="290" spans="8:8" x14ac:dyDescent="0.25">
      <c r="H290" s="48"/>
    </row>
    <row r="291" spans="8:8" x14ac:dyDescent="0.25">
      <c r="H291" s="48"/>
    </row>
    <row r="292" spans="8:8" x14ac:dyDescent="0.25">
      <c r="H292" s="48"/>
    </row>
    <row r="293" spans="8:8" x14ac:dyDescent="0.25">
      <c r="H293" s="48"/>
    </row>
    <row r="294" spans="8:8" x14ac:dyDescent="0.25">
      <c r="H294" s="48"/>
    </row>
    <row r="295" spans="8:8" x14ac:dyDescent="0.25">
      <c r="H295" s="48"/>
    </row>
    <row r="296" spans="8:8" x14ac:dyDescent="0.25">
      <c r="H296" s="48"/>
    </row>
    <row r="297" spans="8:8" x14ac:dyDescent="0.25">
      <c r="H297" s="48"/>
    </row>
    <row r="298" spans="8:8" x14ac:dyDescent="0.25">
      <c r="H298" s="48"/>
    </row>
    <row r="299" spans="8:8" x14ac:dyDescent="0.25">
      <c r="H299" s="48"/>
    </row>
    <row r="300" spans="8:8" x14ac:dyDescent="0.25">
      <c r="H300" s="48"/>
    </row>
    <row r="301" spans="8:8" x14ac:dyDescent="0.25">
      <c r="H301" s="48"/>
    </row>
    <row r="302" spans="8:8" x14ac:dyDescent="0.25">
      <c r="H302" s="48"/>
    </row>
    <row r="303" spans="8:8" x14ac:dyDescent="0.25">
      <c r="H303" s="48"/>
    </row>
    <row r="304" spans="8:8" x14ac:dyDescent="0.25">
      <c r="H304" s="48"/>
    </row>
    <row r="305" spans="8:8" x14ac:dyDescent="0.25">
      <c r="H305" s="48"/>
    </row>
    <row r="306" spans="8:8" x14ac:dyDescent="0.25">
      <c r="H306" s="48"/>
    </row>
    <row r="307" spans="8:8" x14ac:dyDescent="0.25">
      <c r="H307" s="48"/>
    </row>
    <row r="308" spans="8:8" x14ac:dyDescent="0.25">
      <c r="H308" s="48"/>
    </row>
    <row r="309" spans="8:8" x14ac:dyDescent="0.25">
      <c r="H309" s="48"/>
    </row>
    <row r="310" spans="8:8" x14ac:dyDescent="0.25">
      <c r="H310" s="48"/>
    </row>
    <row r="311" spans="8:8" x14ac:dyDescent="0.25">
      <c r="H311" s="48"/>
    </row>
    <row r="312" spans="8:8" x14ac:dyDescent="0.25">
      <c r="H312" s="48"/>
    </row>
    <row r="313" spans="8:8" x14ac:dyDescent="0.25">
      <c r="H313" s="48"/>
    </row>
    <row r="314" spans="8:8" x14ac:dyDescent="0.25">
      <c r="H314" s="48"/>
    </row>
    <row r="315" spans="8:8" x14ac:dyDescent="0.25">
      <c r="H315" s="48"/>
    </row>
    <row r="316" spans="8:8" x14ac:dyDescent="0.25">
      <c r="H316" s="48"/>
    </row>
    <row r="317" spans="8:8" x14ac:dyDescent="0.25">
      <c r="H317" s="48"/>
    </row>
    <row r="318" spans="8:8" x14ac:dyDescent="0.25">
      <c r="H318" s="48"/>
    </row>
    <row r="319" spans="8:8" x14ac:dyDescent="0.25">
      <c r="H319" s="48"/>
    </row>
    <row r="320" spans="8:8" x14ac:dyDescent="0.25">
      <c r="H320" s="48"/>
    </row>
    <row r="321" spans="8:8" x14ac:dyDescent="0.25">
      <c r="H321" s="48"/>
    </row>
    <row r="322" spans="8:8" x14ac:dyDescent="0.25">
      <c r="H322" s="48"/>
    </row>
    <row r="323" spans="8:8" x14ac:dyDescent="0.25">
      <c r="H323" s="48"/>
    </row>
    <row r="324" spans="8:8" x14ac:dyDescent="0.25">
      <c r="H324" s="48"/>
    </row>
    <row r="325" spans="8:8" x14ac:dyDescent="0.25">
      <c r="H325" s="48"/>
    </row>
    <row r="326" spans="8:8" x14ac:dyDescent="0.25">
      <c r="H326" s="48"/>
    </row>
    <row r="327" spans="8:8" x14ac:dyDescent="0.25">
      <c r="H327" s="48"/>
    </row>
    <row r="328" spans="8:8" x14ac:dyDescent="0.25">
      <c r="H328" s="48"/>
    </row>
    <row r="329" spans="8:8" x14ac:dyDescent="0.25">
      <c r="H329" s="48"/>
    </row>
    <row r="330" spans="8:8" x14ac:dyDescent="0.25">
      <c r="H330" s="48"/>
    </row>
    <row r="331" spans="8:8" x14ac:dyDescent="0.25">
      <c r="H331" s="48"/>
    </row>
    <row r="332" spans="8:8" x14ac:dyDescent="0.25">
      <c r="H332" s="48"/>
    </row>
    <row r="333" spans="8:8" x14ac:dyDescent="0.25">
      <c r="H333" s="48"/>
    </row>
    <row r="334" spans="8:8" x14ac:dyDescent="0.25">
      <c r="H334" s="48"/>
    </row>
    <row r="335" spans="8:8" x14ac:dyDescent="0.25">
      <c r="H335" s="48"/>
    </row>
    <row r="336" spans="8:8" x14ac:dyDescent="0.25">
      <c r="H336" s="48"/>
    </row>
    <row r="337" spans="8:8" x14ac:dyDescent="0.25">
      <c r="H337" s="48"/>
    </row>
    <row r="338" spans="8:8" x14ac:dyDescent="0.25">
      <c r="H338" s="48"/>
    </row>
    <row r="339" spans="8:8" x14ac:dyDescent="0.25">
      <c r="H339" s="48"/>
    </row>
    <row r="340" spans="8:8" x14ac:dyDescent="0.25">
      <c r="H340" s="48"/>
    </row>
    <row r="341" spans="8:8" x14ac:dyDescent="0.25">
      <c r="H341" s="48"/>
    </row>
    <row r="342" spans="8:8" x14ac:dyDescent="0.25">
      <c r="H342" s="48"/>
    </row>
    <row r="343" spans="8:8" x14ac:dyDescent="0.25">
      <c r="H343" s="48"/>
    </row>
    <row r="344" spans="8:8" x14ac:dyDescent="0.25">
      <c r="H344" s="48"/>
    </row>
    <row r="345" spans="8:8" x14ac:dyDescent="0.25">
      <c r="H345" s="48"/>
    </row>
    <row r="346" spans="8:8" x14ac:dyDescent="0.25">
      <c r="H346" s="48"/>
    </row>
    <row r="347" spans="8:8" x14ac:dyDescent="0.25">
      <c r="H347" s="48"/>
    </row>
    <row r="348" spans="8:8" x14ac:dyDescent="0.25">
      <c r="H348" s="48"/>
    </row>
    <row r="349" spans="8:8" x14ac:dyDescent="0.25">
      <c r="H349" s="48"/>
    </row>
    <row r="350" spans="8:8" x14ac:dyDescent="0.25">
      <c r="H350" s="48"/>
    </row>
    <row r="351" spans="8:8" x14ac:dyDescent="0.25">
      <c r="H351" s="48"/>
    </row>
    <row r="352" spans="8:8" x14ac:dyDescent="0.25">
      <c r="H352" s="48"/>
    </row>
    <row r="353" spans="8:8" x14ac:dyDescent="0.25">
      <c r="H353" s="48"/>
    </row>
    <row r="354" spans="8:8" x14ac:dyDescent="0.25">
      <c r="H354" s="48"/>
    </row>
    <row r="355" spans="8:8" x14ac:dyDescent="0.25">
      <c r="H355" s="48"/>
    </row>
    <row r="356" spans="8:8" x14ac:dyDescent="0.25">
      <c r="H356" s="48"/>
    </row>
    <row r="357" spans="8:8" x14ac:dyDescent="0.25">
      <c r="H357" s="48"/>
    </row>
    <row r="358" spans="8:8" x14ac:dyDescent="0.25">
      <c r="H358" s="48"/>
    </row>
    <row r="359" spans="8:8" x14ac:dyDescent="0.25">
      <c r="H359" s="48"/>
    </row>
    <row r="360" spans="8:8" x14ac:dyDescent="0.25">
      <c r="H360" s="48"/>
    </row>
    <row r="361" spans="8:8" x14ac:dyDescent="0.25">
      <c r="H361" s="48"/>
    </row>
    <row r="362" spans="8:8" x14ac:dyDescent="0.25">
      <c r="H362" s="48"/>
    </row>
    <row r="363" spans="8:8" x14ac:dyDescent="0.25">
      <c r="H363" s="48"/>
    </row>
    <row r="364" spans="8:8" x14ac:dyDescent="0.25">
      <c r="H364" s="48"/>
    </row>
    <row r="365" spans="8:8" x14ac:dyDescent="0.25">
      <c r="H365" s="48"/>
    </row>
    <row r="366" spans="8:8" x14ac:dyDescent="0.25">
      <c r="H366" s="48"/>
    </row>
    <row r="367" spans="8:8" x14ac:dyDescent="0.25">
      <c r="H367" s="48"/>
    </row>
    <row r="368" spans="8:8" x14ac:dyDescent="0.25">
      <c r="H368" s="48"/>
    </row>
    <row r="369" spans="8:8" x14ac:dyDescent="0.25">
      <c r="H369" s="48"/>
    </row>
    <row r="370" spans="8:8" x14ac:dyDescent="0.25">
      <c r="H370" s="48"/>
    </row>
    <row r="371" spans="8:8" x14ac:dyDescent="0.25">
      <c r="H371" s="48"/>
    </row>
    <row r="372" spans="8:8" x14ac:dyDescent="0.25">
      <c r="H372" s="48"/>
    </row>
    <row r="373" spans="8:8" x14ac:dyDescent="0.25">
      <c r="H373" s="48"/>
    </row>
    <row r="374" spans="8:8" x14ac:dyDescent="0.25">
      <c r="H374" s="48"/>
    </row>
    <row r="375" spans="8:8" x14ac:dyDescent="0.25">
      <c r="H375" s="48"/>
    </row>
    <row r="376" spans="8:8" x14ac:dyDescent="0.25">
      <c r="H376" s="48"/>
    </row>
    <row r="377" spans="8:8" x14ac:dyDescent="0.25">
      <c r="H377" s="48"/>
    </row>
    <row r="378" spans="8:8" x14ac:dyDescent="0.25">
      <c r="H378" s="48"/>
    </row>
    <row r="379" spans="8:8" x14ac:dyDescent="0.25">
      <c r="H379" s="48"/>
    </row>
    <row r="380" spans="8:8" x14ac:dyDescent="0.25">
      <c r="H380" s="48"/>
    </row>
    <row r="381" spans="8:8" x14ac:dyDescent="0.25">
      <c r="H381" s="48"/>
    </row>
    <row r="382" spans="8:8" x14ac:dyDescent="0.25">
      <c r="H382" s="48"/>
    </row>
    <row r="383" spans="8:8" x14ac:dyDescent="0.25">
      <c r="H383" s="48"/>
    </row>
    <row r="384" spans="8:8" x14ac:dyDescent="0.25">
      <c r="H384" s="48"/>
    </row>
    <row r="385" spans="8:8" x14ac:dyDescent="0.25">
      <c r="H385" s="48"/>
    </row>
    <row r="386" spans="8:8" x14ac:dyDescent="0.25">
      <c r="H386" s="48"/>
    </row>
    <row r="387" spans="8:8" x14ac:dyDescent="0.25">
      <c r="H387" s="48"/>
    </row>
    <row r="388" spans="8:8" x14ac:dyDescent="0.25">
      <c r="H388" s="48"/>
    </row>
    <row r="389" spans="8:8" x14ac:dyDescent="0.25">
      <c r="H389" s="48"/>
    </row>
    <row r="390" spans="8:8" x14ac:dyDescent="0.25">
      <c r="H390" s="48"/>
    </row>
    <row r="391" spans="8:8" x14ac:dyDescent="0.25">
      <c r="H391" s="48"/>
    </row>
    <row r="392" spans="8:8" x14ac:dyDescent="0.25">
      <c r="H392" s="48"/>
    </row>
    <row r="393" spans="8:8" x14ac:dyDescent="0.25">
      <c r="H393" s="48"/>
    </row>
    <row r="394" spans="8:8" x14ac:dyDescent="0.25">
      <c r="H394" s="48"/>
    </row>
    <row r="395" spans="8:8" x14ac:dyDescent="0.25">
      <c r="H395" s="48"/>
    </row>
    <row r="396" spans="8:8" x14ac:dyDescent="0.25">
      <c r="H396" s="48"/>
    </row>
    <row r="397" spans="8:8" x14ac:dyDescent="0.25">
      <c r="H397" s="48"/>
    </row>
    <row r="398" spans="8:8" x14ac:dyDescent="0.25">
      <c r="H398" s="48"/>
    </row>
    <row r="399" spans="8:8" x14ac:dyDescent="0.25">
      <c r="H399" s="48"/>
    </row>
    <row r="400" spans="8:8" x14ac:dyDescent="0.25">
      <c r="H400" s="48"/>
    </row>
    <row r="401" spans="8:8" x14ac:dyDescent="0.25">
      <c r="H401" s="48"/>
    </row>
    <row r="402" spans="8:8" x14ac:dyDescent="0.25">
      <c r="H402" s="48"/>
    </row>
    <row r="403" spans="8:8" x14ac:dyDescent="0.25">
      <c r="H403" s="48"/>
    </row>
    <row r="404" spans="8:8" x14ac:dyDescent="0.25">
      <c r="H404" s="48"/>
    </row>
    <row r="405" spans="8:8" x14ac:dyDescent="0.25">
      <c r="H405" s="48"/>
    </row>
    <row r="406" spans="8:8" x14ac:dyDescent="0.25">
      <c r="H406" s="48"/>
    </row>
    <row r="407" spans="8:8" x14ac:dyDescent="0.25">
      <c r="H407" s="48"/>
    </row>
    <row r="408" spans="8:8" x14ac:dyDescent="0.25">
      <c r="H408" s="48"/>
    </row>
    <row r="409" spans="8:8" x14ac:dyDescent="0.25">
      <c r="H409" s="48"/>
    </row>
    <row r="410" spans="8:8" x14ac:dyDescent="0.25">
      <c r="H410" s="48"/>
    </row>
    <row r="411" spans="8:8" x14ac:dyDescent="0.25">
      <c r="H411" s="48"/>
    </row>
    <row r="412" spans="8:8" x14ac:dyDescent="0.25">
      <c r="H412" s="48"/>
    </row>
    <row r="413" spans="8:8" x14ac:dyDescent="0.25">
      <c r="H413" s="48"/>
    </row>
    <row r="414" spans="8:8" x14ac:dyDescent="0.25">
      <c r="H414" s="48"/>
    </row>
    <row r="415" spans="8:8" x14ac:dyDescent="0.25">
      <c r="H415" s="48"/>
    </row>
    <row r="416" spans="8:8" x14ac:dyDescent="0.25">
      <c r="H416" s="48"/>
    </row>
    <row r="417" spans="8:8" x14ac:dyDescent="0.25">
      <c r="H417" s="48"/>
    </row>
    <row r="418" spans="8:8" x14ac:dyDescent="0.25">
      <c r="H418" s="48"/>
    </row>
    <row r="419" spans="8:8" x14ac:dyDescent="0.25">
      <c r="H419" s="48"/>
    </row>
    <row r="420" spans="8:8" x14ac:dyDescent="0.25">
      <c r="H420" s="48"/>
    </row>
    <row r="421" spans="8:8" x14ac:dyDescent="0.25">
      <c r="H421" s="48"/>
    </row>
    <row r="422" spans="8:8" x14ac:dyDescent="0.25">
      <c r="H422" s="48"/>
    </row>
    <row r="423" spans="8:8" x14ac:dyDescent="0.25">
      <c r="H423" s="48"/>
    </row>
    <row r="424" spans="8:8" x14ac:dyDescent="0.25">
      <c r="H424" s="48"/>
    </row>
    <row r="425" spans="8:8" x14ac:dyDescent="0.25">
      <c r="H425" s="48"/>
    </row>
    <row r="426" spans="8:8" x14ac:dyDescent="0.25">
      <c r="H426" s="48"/>
    </row>
    <row r="427" spans="8:8" x14ac:dyDescent="0.25">
      <c r="H427" s="48"/>
    </row>
    <row r="428" spans="8:8" x14ac:dyDescent="0.25">
      <c r="H428" s="48"/>
    </row>
    <row r="429" spans="8:8" x14ac:dyDescent="0.25">
      <c r="H429" s="48"/>
    </row>
    <row r="430" spans="8:8" x14ac:dyDescent="0.25">
      <c r="H430" s="48"/>
    </row>
    <row r="431" spans="8:8" x14ac:dyDescent="0.25">
      <c r="H431" s="48"/>
    </row>
    <row r="432" spans="8:8" x14ac:dyDescent="0.25">
      <c r="H432" s="48"/>
    </row>
    <row r="433" spans="8:8" x14ac:dyDescent="0.25">
      <c r="H433" s="48"/>
    </row>
    <row r="434" spans="8:8" x14ac:dyDescent="0.25">
      <c r="H434" s="48"/>
    </row>
    <row r="435" spans="8:8" x14ac:dyDescent="0.25">
      <c r="H435" s="48"/>
    </row>
    <row r="436" spans="8:8" x14ac:dyDescent="0.25">
      <c r="H436" s="48"/>
    </row>
    <row r="437" spans="8:8" x14ac:dyDescent="0.25">
      <c r="H437" s="48"/>
    </row>
    <row r="438" spans="8:8" x14ac:dyDescent="0.25">
      <c r="H438" s="48"/>
    </row>
    <row r="439" spans="8:8" x14ac:dyDescent="0.25">
      <c r="H439" s="48"/>
    </row>
    <row r="440" spans="8:8" x14ac:dyDescent="0.25">
      <c r="H440" s="48"/>
    </row>
    <row r="441" spans="8:8" x14ac:dyDescent="0.25">
      <c r="H441" s="48"/>
    </row>
    <row r="442" spans="8:8" x14ac:dyDescent="0.25">
      <c r="H442" s="48"/>
    </row>
    <row r="443" spans="8:8" x14ac:dyDescent="0.25">
      <c r="H443" s="48"/>
    </row>
    <row r="444" spans="8:8" x14ac:dyDescent="0.25">
      <c r="H444" s="48"/>
    </row>
    <row r="445" spans="8:8" x14ac:dyDescent="0.25">
      <c r="H445" s="48"/>
    </row>
    <row r="446" spans="8:8" x14ac:dyDescent="0.25">
      <c r="H446" s="48"/>
    </row>
    <row r="447" spans="8:8" x14ac:dyDescent="0.25">
      <c r="H447" s="48"/>
    </row>
    <row r="448" spans="8:8" x14ac:dyDescent="0.25">
      <c r="H448" s="48"/>
    </row>
    <row r="449" spans="8:8" x14ac:dyDescent="0.25">
      <c r="H449" s="48"/>
    </row>
    <row r="450" spans="8:8" x14ac:dyDescent="0.25">
      <c r="H450" s="48"/>
    </row>
    <row r="451" spans="8:8" x14ac:dyDescent="0.25">
      <c r="H451" s="48"/>
    </row>
    <row r="452" spans="8:8" x14ac:dyDescent="0.25">
      <c r="H452" s="48"/>
    </row>
    <row r="453" spans="8:8" x14ac:dyDescent="0.25">
      <c r="H453" s="48"/>
    </row>
    <row r="454" spans="8:8" x14ac:dyDescent="0.25">
      <c r="H454" s="48"/>
    </row>
    <row r="455" spans="8:8" x14ac:dyDescent="0.25">
      <c r="H455" s="48"/>
    </row>
    <row r="456" spans="8:8" x14ac:dyDescent="0.25">
      <c r="H456" s="48"/>
    </row>
    <row r="457" spans="8:8" x14ac:dyDescent="0.25">
      <c r="H457" s="48"/>
    </row>
    <row r="458" spans="8:8" x14ac:dyDescent="0.25">
      <c r="H458" s="48"/>
    </row>
    <row r="459" spans="8:8" x14ac:dyDescent="0.25">
      <c r="H459" s="48"/>
    </row>
    <row r="460" spans="8:8" x14ac:dyDescent="0.25">
      <c r="H460" s="48"/>
    </row>
    <row r="461" spans="8:8" x14ac:dyDescent="0.25">
      <c r="H461" s="48"/>
    </row>
    <row r="462" spans="8:8" x14ac:dyDescent="0.25">
      <c r="H462" s="48"/>
    </row>
    <row r="463" spans="8:8" x14ac:dyDescent="0.25">
      <c r="H463" s="48"/>
    </row>
    <row r="464" spans="8:8" x14ac:dyDescent="0.25">
      <c r="H464" s="48"/>
    </row>
    <row r="465" spans="8:8" x14ac:dyDescent="0.25">
      <c r="H465" s="48"/>
    </row>
    <row r="466" spans="8:8" x14ac:dyDescent="0.25">
      <c r="H466" s="48"/>
    </row>
    <row r="467" spans="8:8" x14ac:dyDescent="0.25">
      <c r="H467" s="48"/>
    </row>
    <row r="468" spans="8:8" x14ac:dyDescent="0.25">
      <c r="H468" s="48"/>
    </row>
    <row r="469" spans="8:8" x14ac:dyDescent="0.25">
      <c r="H469" s="48"/>
    </row>
    <row r="470" spans="8:8" x14ac:dyDescent="0.25">
      <c r="H470" s="48"/>
    </row>
    <row r="471" spans="8:8" x14ac:dyDescent="0.25">
      <c r="H471" s="48"/>
    </row>
    <row r="472" spans="8:8" x14ac:dyDescent="0.25">
      <c r="H472" s="48"/>
    </row>
    <row r="473" spans="8:8" x14ac:dyDescent="0.25">
      <c r="H473" s="48"/>
    </row>
    <row r="474" spans="8:8" x14ac:dyDescent="0.25">
      <c r="H474" s="48"/>
    </row>
    <row r="475" spans="8:8" x14ac:dyDescent="0.25">
      <c r="H475" s="48"/>
    </row>
    <row r="476" spans="8:8" x14ac:dyDescent="0.25">
      <c r="H476" s="48"/>
    </row>
    <row r="477" spans="8:8" x14ac:dyDescent="0.25">
      <c r="H477" s="48"/>
    </row>
    <row r="478" spans="8:8" x14ac:dyDescent="0.25">
      <c r="H478" s="48"/>
    </row>
    <row r="479" spans="8:8" x14ac:dyDescent="0.25">
      <c r="H479" s="48"/>
    </row>
    <row r="480" spans="8:8" x14ac:dyDescent="0.25">
      <c r="H480" s="48"/>
    </row>
    <row r="481" spans="8:8" x14ac:dyDescent="0.25">
      <c r="H481" s="48"/>
    </row>
    <row r="482" spans="8:8" x14ac:dyDescent="0.25">
      <c r="H482" s="48"/>
    </row>
    <row r="483" spans="8:8" x14ac:dyDescent="0.25">
      <c r="H483" s="48"/>
    </row>
    <row r="484" spans="8:8" x14ac:dyDescent="0.25">
      <c r="H484" s="48"/>
    </row>
    <row r="485" spans="8:8" x14ac:dyDescent="0.25">
      <c r="H485" s="48"/>
    </row>
    <row r="486" spans="8:8" x14ac:dyDescent="0.25">
      <c r="H486" s="48"/>
    </row>
    <row r="487" spans="8:8" x14ac:dyDescent="0.25">
      <c r="H487" s="48"/>
    </row>
    <row r="488" spans="8:8" x14ac:dyDescent="0.25">
      <c r="H488" s="48"/>
    </row>
    <row r="489" spans="8:8" x14ac:dyDescent="0.25">
      <c r="H489" s="48"/>
    </row>
    <row r="490" spans="8:8" x14ac:dyDescent="0.25">
      <c r="H490" s="48"/>
    </row>
    <row r="491" spans="8:8" x14ac:dyDescent="0.25">
      <c r="H491" s="48"/>
    </row>
    <row r="492" spans="8:8" x14ac:dyDescent="0.25">
      <c r="H492" s="48"/>
    </row>
    <row r="493" spans="8:8" x14ac:dyDescent="0.25">
      <c r="H493" s="48"/>
    </row>
    <row r="494" spans="8:8" x14ac:dyDescent="0.25">
      <c r="H494" s="48"/>
    </row>
    <row r="495" spans="8:8" x14ac:dyDescent="0.25">
      <c r="H495" s="48"/>
    </row>
    <row r="496" spans="8:8" x14ac:dyDescent="0.25">
      <c r="H496" s="48"/>
    </row>
    <row r="497" spans="8:8" x14ac:dyDescent="0.25">
      <c r="H497" s="48"/>
    </row>
    <row r="498" spans="8:8" x14ac:dyDescent="0.25">
      <c r="H498" s="48"/>
    </row>
    <row r="499" spans="8:8" x14ac:dyDescent="0.25">
      <c r="H499" s="48"/>
    </row>
    <row r="500" spans="8:8" x14ac:dyDescent="0.25">
      <c r="H500" s="48"/>
    </row>
    <row r="501" spans="8:8" x14ac:dyDescent="0.25">
      <c r="H501" s="48"/>
    </row>
    <row r="502" spans="8:8" x14ac:dyDescent="0.25">
      <c r="H502" s="48"/>
    </row>
    <row r="503" spans="8:8" x14ac:dyDescent="0.25">
      <c r="H503" s="48"/>
    </row>
    <row r="504" spans="8:8" x14ac:dyDescent="0.25">
      <c r="H504" s="48"/>
    </row>
    <row r="505" spans="8:8" x14ac:dyDescent="0.25">
      <c r="H505" s="48"/>
    </row>
    <row r="506" spans="8:8" x14ac:dyDescent="0.25">
      <c r="H506" s="48"/>
    </row>
    <row r="507" spans="8:8" x14ac:dyDescent="0.25">
      <c r="H507" s="48"/>
    </row>
    <row r="508" spans="8:8" x14ac:dyDescent="0.25">
      <c r="H508" s="48"/>
    </row>
    <row r="509" spans="8:8" x14ac:dyDescent="0.25">
      <c r="H509" s="48"/>
    </row>
    <row r="510" spans="8:8" x14ac:dyDescent="0.25">
      <c r="H510" s="48"/>
    </row>
    <row r="511" spans="8:8" x14ac:dyDescent="0.25">
      <c r="H511" s="48"/>
    </row>
    <row r="513" spans="3:15" x14ac:dyDescent="0.25">
      <c r="C513" s="27">
        <f>C111</f>
        <v>1020782</v>
      </c>
      <c r="D513" s="62">
        <f>C182</f>
        <v>2780132.9</v>
      </c>
      <c r="E513" s="54">
        <f>E111</f>
        <v>1592.6295343776678</v>
      </c>
      <c r="G513" s="48">
        <f>G182</f>
        <v>27397029.020919967</v>
      </c>
      <c r="N513" s="27">
        <f>L110</f>
        <v>30.5451486968343</v>
      </c>
      <c r="O513" s="27"/>
    </row>
    <row r="514" spans="3:15" x14ac:dyDescent="0.25">
      <c r="C514" s="27">
        <f>C513</f>
        <v>1020782</v>
      </c>
      <c r="D514" s="62">
        <f>D513</f>
        <v>2780132.9</v>
      </c>
      <c r="E514" s="54">
        <f>E513</f>
        <v>1592.6295343776678</v>
      </c>
      <c r="G514" s="48">
        <f>G513</f>
        <v>27397029.020919967</v>
      </c>
      <c r="N514" s="27">
        <f>N513</f>
        <v>30.5451486968343</v>
      </c>
      <c r="O514" s="27"/>
    </row>
    <row r="515" spans="3:15" x14ac:dyDescent="0.25">
      <c r="C515" s="27">
        <f>C514</f>
        <v>1020782</v>
      </c>
      <c r="D515" s="62">
        <f t="shared" ref="D515:E530" si="5">D514</f>
        <v>2780132.9</v>
      </c>
      <c r="E515" s="54">
        <f t="shared" si="5"/>
        <v>1592.6295343776678</v>
      </c>
      <c r="G515" s="48">
        <f>G514</f>
        <v>27397029.020919967</v>
      </c>
      <c r="N515" s="50">
        <f t="shared" ref="N515:N578" si="6">N514</f>
        <v>30.5451486968343</v>
      </c>
      <c r="O515" s="50"/>
    </row>
    <row r="516" spans="3:15" x14ac:dyDescent="0.25">
      <c r="C516" s="27">
        <f t="shared" ref="C516:E531" si="7">C515</f>
        <v>1020782</v>
      </c>
      <c r="D516" s="62">
        <f t="shared" si="5"/>
        <v>2780132.9</v>
      </c>
      <c r="E516" s="54">
        <f t="shared" si="5"/>
        <v>1592.6295343776678</v>
      </c>
      <c r="G516" s="48">
        <f t="shared" ref="G516:G579" si="8">G515</f>
        <v>27397029.020919967</v>
      </c>
      <c r="N516" s="50">
        <f t="shared" si="6"/>
        <v>30.5451486968343</v>
      </c>
      <c r="O516" s="50"/>
    </row>
    <row r="517" spans="3:15" x14ac:dyDescent="0.25">
      <c r="C517" s="27">
        <f t="shared" si="7"/>
        <v>1020782</v>
      </c>
      <c r="D517" s="62">
        <f t="shared" si="5"/>
        <v>2780132.9</v>
      </c>
      <c r="E517" s="54">
        <f t="shared" si="5"/>
        <v>1592.6295343776678</v>
      </c>
      <c r="G517" s="48">
        <f t="shared" si="8"/>
        <v>27397029.020919967</v>
      </c>
      <c r="N517" s="50">
        <f t="shared" si="6"/>
        <v>30.5451486968343</v>
      </c>
      <c r="O517" s="50"/>
    </row>
    <row r="518" spans="3:15" x14ac:dyDescent="0.25">
      <c r="C518" s="27">
        <f t="shared" si="7"/>
        <v>1020782</v>
      </c>
      <c r="D518" s="62">
        <f t="shared" si="5"/>
        <v>2780132.9</v>
      </c>
      <c r="E518" s="54">
        <f t="shared" si="5"/>
        <v>1592.6295343776678</v>
      </c>
      <c r="G518" s="48">
        <f t="shared" si="8"/>
        <v>27397029.020919967</v>
      </c>
      <c r="N518" s="50">
        <f t="shared" si="6"/>
        <v>30.5451486968343</v>
      </c>
      <c r="O518" s="50"/>
    </row>
    <row r="519" spans="3:15" x14ac:dyDescent="0.25">
      <c r="C519" s="27">
        <f t="shared" si="7"/>
        <v>1020782</v>
      </c>
      <c r="D519" s="62">
        <f t="shared" si="5"/>
        <v>2780132.9</v>
      </c>
      <c r="E519" s="54">
        <f t="shared" si="5"/>
        <v>1592.6295343776678</v>
      </c>
      <c r="G519" s="48">
        <f t="shared" si="8"/>
        <v>27397029.020919967</v>
      </c>
      <c r="N519" s="50">
        <f t="shared" si="6"/>
        <v>30.5451486968343</v>
      </c>
      <c r="O519" s="50"/>
    </row>
    <row r="520" spans="3:15" x14ac:dyDescent="0.25">
      <c r="C520" s="27">
        <f t="shared" si="7"/>
        <v>1020782</v>
      </c>
      <c r="D520" s="62">
        <f t="shared" si="5"/>
        <v>2780132.9</v>
      </c>
      <c r="E520" s="54">
        <f t="shared" si="5"/>
        <v>1592.6295343776678</v>
      </c>
      <c r="G520" s="48">
        <f t="shared" si="8"/>
        <v>27397029.020919967</v>
      </c>
      <c r="N520" s="50">
        <f t="shared" si="6"/>
        <v>30.5451486968343</v>
      </c>
      <c r="O520" s="50"/>
    </row>
    <row r="521" spans="3:15" x14ac:dyDescent="0.25">
      <c r="C521" s="27">
        <f t="shared" si="7"/>
        <v>1020782</v>
      </c>
      <c r="D521" s="62">
        <f t="shared" si="5"/>
        <v>2780132.9</v>
      </c>
      <c r="E521" s="54">
        <f t="shared" si="5"/>
        <v>1592.6295343776678</v>
      </c>
      <c r="G521" s="48">
        <f t="shared" si="8"/>
        <v>27397029.020919967</v>
      </c>
      <c r="N521" s="50">
        <f t="shared" si="6"/>
        <v>30.5451486968343</v>
      </c>
      <c r="O521" s="50"/>
    </row>
    <row r="522" spans="3:15" x14ac:dyDescent="0.25">
      <c r="C522" s="27">
        <f t="shared" si="7"/>
        <v>1020782</v>
      </c>
      <c r="D522" s="62">
        <f t="shared" si="5"/>
        <v>2780132.9</v>
      </c>
      <c r="E522" s="54">
        <f t="shared" si="5"/>
        <v>1592.6295343776678</v>
      </c>
      <c r="G522" s="48">
        <f t="shared" si="8"/>
        <v>27397029.020919967</v>
      </c>
      <c r="N522" s="50">
        <f t="shared" si="6"/>
        <v>30.5451486968343</v>
      </c>
      <c r="O522" s="50"/>
    </row>
    <row r="523" spans="3:15" x14ac:dyDescent="0.25">
      <c r="C523" s="27">
        <f t="shared" si="7"/>
        <v>1020782</v>
      </c>
      <c r="D523" s="62">
        <f t="shared" si="5"/>
        <v>2780132.9</v>
      </c>
      <c r="E523" s="54">
        <f t="shared" si="5"/>
        <v>1592.6295343776678</v>
      </c>
      <c r="G523" s="48">
        <f t="shared" si="8"/>
        <v>27397029.020919967</v>
      </c>
      <c r="N523" s="50">
        <f t="shared" si="6"/>
        <v>30.5451486968343</v>
      </c>
      <c r="O523" s="50"/>
    </row>
    <row r="524" spans="3:15" x14ac:dyDescent="0.25">
      <c r="C524" s="27">
        <f t="shared" si="7"/>
        <v>1020782</v>
      </c>
      <c r="D524" s="62">
        <f t="shared" si="5"/>
        <v>2780132.9</v>
      </c>
      <c r="E524" s="54">
        <f t="shared" si="5"/>
        <v>1592.6295343776678</v>
      </c>
      <c r="G524" s="48">
        <f t="shared" si="8"/>
        <v>27397029.020919967</v>
      </c>
      <c r="N524" s="50">
        <f t="shared" si="6"/>
        <v>30.5451486968343</v>
      </c>
      <c r="O524" s="50"/>
    </row>
    <row r="525" spans="3:15" x14ac:dyDescent="0.25">
      <c r="C525" s="27">
        <f t="shared" si="7"/>
        <v>1020782</v>
      </c>
      <c r="D525" s="62">
        <f t="shared" si="5"/>
        <v>2780132.9</v>
      </c>
      <c r="E525" s="54">
        <f t="shared" si="5"/>
        <v>1592.6295343776678</v>
      </c>
      <c r="G525" s="48">
        <f t="shared" si="8"/>
        <v>27397029.020919967</v>
      </c>
      <c r="N525" s="50">
        <f t="shared" si="6"/>
        <v>30.5451486968343</v>
      </c>
      <c r="O525" s="50"/>
    </row>
    <row r="526" spans="3:15" x14ac:dyDescent="0.25">
      <c r="C526" s="27">
        <f t="shared" si="7"/>
        <v>1020782</v>
      </c>
      <c r="D526" s="62">
        <f t="shared" si="5"/>
        <v>2780132.9</v>
      </c>
      <c r="E526" s="54">
        <f t="shared" si="5"/>
        <v>1592.6295343776678</v>
      </c>
      <c r="G526" s="48">
        <f t="shared" si="8"/>
        <v>27397029.020919967</v>
      </c>
      <c r="N526" s="50">
        <f t="shared" si="6"/>
        <v>30.5451486968343</v>
      </c>
      <c r="O526" s="50"/>
    </row>
    <row r="527" spans="3:15" x14ac:dyDescent="0.25">
      <c r="C527" s="27">
        <f t="shared" si="7"/>
        <v>1020782</v>
      </c>
      <c r="D527" s="62">
        <f t="shared" si="5"/>
        <v>2780132.9</v>
      </c>
      <c r="E527" s="54">
        <f t="shared" si="5"/>
        <v>1592.6295343776678</v>
      </c>
      <c r="G527" s="48">
        <f t="shared" si="8"/>
        <v>27397029.020919967</v>
      </c>
      <c r="N527" s="50">
        <f t="shared" si="6"/>
        <v>30.5451486968343</v>
      </c>
      <c r="O527" s="50"/>
    </row>
    <row r="528" spans="3:15" x14ac:dyDescent="0.25">
      <c r="C528" s="27">
        <f t="shared" si="7"/>
        <v>1020782</v>
      </c>
      <c r="D528" s="62">
        <f t="shared" si="5"/>
        <v>2780132.9</v>
      </c>
      <c r="E528" s="54">
        <f t="shared" si="5"/>
        <v>1592.6295343776678</v>
      </c>
      <c r="G528" s="48">
        <f t="shared" si="8"/>
        <v>27397029.020919967</v>
      </c>
      <c r="N528" s="50">
        <f t="shared" si="6"/>
        <v>30.5451486968343</v>
      </c>
      <c r="O528" s="50"/>
    </row>
    <row r="529" spans="3:15" x14ac:dyDescent="0.25">
      <c r="C529" s="27">
        <f t="shared" si="7"/>
        <v>1020782</v>
      </c>
      <c r="D529" s="62">
        <f t="shared" si="5"/>
        <v>2780132.9</v>
      </c>
      <c r="E529" s="54">
        <f t="shared" si="5"/>
        <v>1592.6295343776678</v>
      </c>
      <c r="G529" s="48">
        <f t="shared" si="8"/>
        <v>27397029.020919967</v>
      </c>
      <c r="N529" s="50">
        <f t="shared" si="6"/>
        <v>30.5451486968343</v>
      </c>
      <c r="O529" s="50"/>
    </row>
    <row r="530" spans="3:15" x14ac:dyDescent="0.25">
      <c r="C530" s="27">
        <f t="shared" si="7"/>
        <v>1020782</v>
      </c>
      <c r="D530" s="62">
        <f t="shared" si="5"/>
        <v>2780132.9</v>
      </c>
      <c r="E530" s="54">
        <f t="shared" si="5"/>
        <v>1592.6295343776678</v>
      </c>
      <c r="G530" s="48">
        <f t="shared" si="8"/>
        <v>27397029.020919967</v>
      </c>
      <c r="N530" s="50">
        <f t="shared" si="6"/>
        <v>30.5451486968343</v>
      </c>
      <c r="O530" s="50"/>
    </row>
    <row r="531" spans="3:15" x14ac:dyDescent="0.25">
      <c r="C531" s="27">
        <f t="shared" si="7"/>
        <v>1020782</v>
      </c>
      <c r="D531" s="62">
        <f t="shared" si="7"/>
        <v>2780132.9</v>
      </c>
      <c r="E531" s="54">
        <f t="shared" si="7"/>
        <v>1592.6295343776678</v>
      </c>
      <c r="G531" s="48">
        <f t="shared" si="8"/>
        <v>27397029.020919967</v>
      </c>
      <c r="N531" s="50">
        <f t="shared" si="6"/>
        <v>30.5451486968343</v>
      </c>
      <c r="O531" s="50"/>
    </row>
    <row r="532" spans="3:15" x14ac:dyDescent="0.25">
      <c r="C532" s="27">
        <f t="shared" ref="C532:E547" si="9">C531</f>
        <v>1020782</v>
      </c>
      <c r="D532" s="62">
        <f t="shared" si="9"/>
        <v>2780132.9</v>
      </c>
      <c r="E532" s="54">
        <f t="shared" si="9"/>
        <v>1592.6295343776678</v>
      </c>
      <c r="G532" s="48">
        <f t="shared" si="8"/>
        <v>27397029.020919967</v>
      </c>
      <c r="N532" s="50">
        <f t="shared" si="6"/>
        <v>30.5451486968343</v>
      </c>
      <c r="O532" s="50"/>
    </row>
    <row r="533" spans="3:15" x14ac:dyDescent="0.25">
      <c r="C533" s="27">
        <f t="shared" si="9"/>
        <v>1020782</v>
      </c>
      <c r="D533" s="62">
        <f t="shared" si="9"/>
        <v>2780132.9</v>
      </c>
      <c r="E533" s="54">
        <f t="shared" si="9"/>
        <v>1592.6295343776678</v>
      </c>
      <c r="G533" s="48">
        <f t="shared" si="8"/>
        <v>27397029.020919967</v>
      </c>
      <c r="N533" s="50">
        <f t="shared" si="6"/>
        <v>30.5451486968343</v>
      </c>
      <c r="O533" s="50"/>
    </row>
    <row r="534" spans="3:15" x14ac:dyDescent="0.25">
      <c r="C534" s="27">
        <f t="shared" si="9"/>
        <v>1020782</v>
      </c>
      <c r="D534" s="62">
        <f t="shared" si="9"/>
        <v>2780132.9</v>
      </c>
      <c r="E534" s="54">
        <f t="shared" si="9"/>
        <v>1592.6295343776678</v>
      </c>
      <c r="G534" s="48">
        <f t="shared" si="8"/>
        <v>27397029.020919967</v>
      </c>
      <c r="N534" s="50">
        <f t="shared" si="6"/>
        <v>30.5451486968343</v>
      </c>
      <c r="O534" s="50"/>
    </row>
    <row r="535" spans="3:15" x14ac:dyDescent="0.25">
      <c r="C535" s="27">
        <f t="shared" si="9"/>
        <v>1020782</v>
      </c>
      <c r="D535" s="62">
        <f t="shared" si="9"/>
        <v>2780132.9</v>
      </c>
      <c r="E535" s="54">
        <f t="shared" si="9"/>
        <v>1592.6295343776678</v>
      </c>
      <c r="G535" s="48">
        <f t="shared" si="8"/>
        <v>27397029.020919967</v>
      </c>
      <c r="N535" s="50">
        <f t="shared" si="6"/>
        <v>30.5451486968343</v>
      </c>
      <c r="O535" s="50"/>
    </row>
    <row r="536" spans="3:15" x14ac:dyDescent="0.25">
      <c r="C536" s="27">
        <f t="shared" si="9"/>
        <v>1020782</v>
      </c>
      <c r="D536" s="62">
        <f t="shared" si="9"/>
        <v>2780132.9</v>
      </c>
      <c r="E536" s="54">
        <f t="shared" si="9"/>
        <v>1592.6295343776678</v>
      </c>
      <c r="G536" s="48">
        <f t="shared" si="8"/>
        <v>27397029.020919967</v>
      </c>
      <c r="N536" s="50">
        <f t="shared" si="6"/>
        <v>30.5451486968343</v>
      </c>
      <c r="O536" s="50"/>
    </row>
    <row r="537" spans="3:15" x14ac:dyDescent="0.25">
      <c r="C537" s="27">
        <f t="shared" si="9"/>
        <v>1020782</v>
      </c>
      <c r="D537" s="62">
        <f t="shared" si="9"/>
        <v>2780132.9</v>
      </c>
      <c r="E537" s="54">
        <f t="shared" si="9"/>
        <v>1592.6295343776678</v>
      </c>
      <c r="G537" s="48">
        <f t="shared" si="8"/>
        <v>27397029.020919967</v>
      </c>
      <c r="N537" s="50">
        <f t="shared" si="6"/>
        <v>30.5451486968343</v>
      </c>
      <c r="O537" s="50"/>
    </row>
    <row r="538" spans="3:15" x14ac:dyDescent="0.25">
      <c r="C538" s="27">
        <f t="shared" si="9"/>
        <v>1020782</v>
      </c>
      <c r="D538" s="62">
        <f t="shared" si="9"/>
        <v>2780132.9</v>
      </c>
      <c r="E538" s="54">
        <f t="shared" si="9"/>
        <v>1592.6295343776678</v>
      </c>
      <c r="G538" s="48">
        <f t="shared" si="8"/>
        <v>27397029.020919967</v>
      </c>
      <c r="N538" s="50">
        <f t="shared" si="6"/>
        <v>30.5451486968343</v>
      </c>
      <c r="O538" s="50"/>
    </row>
    <row r="539" spans="3:15" x14ac:dyDescent="0.25">
      <c r="C539" s="27">
        <f t="shared" si="9"/>
        <v>1020782</v>
      </c>
      <c r="D539" s="62">
        <f t="shared" si="9"/>
        <v>2780132.9</v>
      </c>
      <c r="E539" s="54">
        <f t="shared" si="9"/>
        <v>1592.6295343776678</v>
      </c>
      <c r="G539" s="48">
        <f t="shared" si="8"/>
        <v>27397029.020919967</v>
      </c>
      <c r="N539" s="50">
        <f t="shared" si="6"/>
        <v>30.5451486968343</v>
      </c>
      <c r="O539" s="50"/>
    </row>
    <row r="540" spans="3:15" x14ac:dyDescent="0.25">
      <c r="C540" s="27">
        <f t="shared" si="9"/>
        <v>1020782</v>
      </c>
      <c r="D540" s="62">
        <f t="shared" si="9"/>
        <v>2780132.9</v>
      </c>
      <c r="E540" s="54">
        <f t="shared" si="9"/>
        <v>1592.6295343776678</v>
      </c>
      <c r="G540" s="48">
        <f t="shared" si="8"/>
        <v>27397029.020919967</v>
      </c>
      <c r="N540" s="50">
        <f t="shared" si="6"/>
        <v>30.5451486968343</v>
      </c>
      <c r="O540" s="50"/>
    </row>
    <row r="541" spans="3:15" x14ac:dyDescent="0.25">
      <c r="C541" s="27">
        <f t="shared" si="9"/>
        <v>1020782</v>
      </c>
      <c r="D541" s="62">
        <f t="shared" si="9"/>
        <v>2780132.9</v>
      </c>
      <c r="E541" s="54">
        <f t="shared" si="9"/>
        <v>1592.6295343776678</v>
      </c>
      <c r="G541" s="48">
        <f t="shared" si="8"/>
        <v>27397029.020919967</v>
      </c>
      <c r="N541" s="50">
        <f t="shared" si="6"/>
        <v>30.5451486968343</v>
      </c>
      <c r="O541" s="50"/>
    </row>
    <row r="542" spans="3:15" x14ac:dyDescent="0.25">
      <c r="C542" s="27">
        <f t="shared" si="9"/>
        <v>1020782</v>
      </c>
      <c r="D542" s="62">
        <f t="shared" si="9"/>
        <v>2780132.9</v>
      </c>
      <c r="E542" s="54">
        <f t="shared" si="9"/>
        <v>1592.6295343776678</v>
      </c>
      <c r="G542" s="48">
        <f t="shared" si="8"/>
        <v>27397029.020919967</v>
      </c>
      <c r="N542" s="50">
        <f t="shared" si="6"/>
        <v>30.5451486968343</v>
      </c>
      <c r="O542" s="50"/>
    </row>
    <row r="543" spans="3:15" x14ac:dyDescent="0.25">
      <c r="C543" s="27">
        <f t="shared" si="9"/>
        <v>1020782</v>
      </c>
      <c r="D543" s="62">
        <f t="shared" si="9"/>
        <v>2780132.9</v>
      </c>
      <c r="E543" s="54">
        <f t="shared" si="9"/>
        <v>1592.6295343776678</v>
      </c>
      <c r="G543" s="48">
        <f t="shared" si="8"/>
        <v>27397029.020919967</v>
      </c>
      <c r="N543" s="50">
        <f t="shared" si="6"/>
        <v>30.5451486968343</v>
      </c>
      <c r="O543" s="50"/>
    </row>
    <row r="544" spans="3:15" x14ac:dyDescent="0.25">
      <c r="C544" s="27">
        <f t="shared" si="9"/>
        <v>1020782</v>
      </c>
      <c r="D544" s="62">
        <f t="shared" si="9"/>
        <v>2780132.9</v>
      </c>
      <c r="E544" s="54">
        <f t="shared" si="9"/>
        <v>1592.6295343776678</v>
      </c>
      <c r="G544" s="48">
        <f t="shared" si="8"/>
        <v>27397029.020919967</v>
      </c>
      <c r="N544" s="50">
        <f t="shared" si="6"/>
        <v>30.5451486968343</v>
      </c>
      <c r="O544" s="50"/>
    </row>
    <row r="545" spans="3:15" x14ac:dyDescent="0.25">
      <c r="C545" s="27">
        <f t="shared" si="9"/>
        <v>1020782</v>
      </c>
      <c r="D545" s="62">
        <f t="shared" si="9"/>
        <v>2780132.9</v>
      </c>
      <c r="E545" s="54">
        <f t="shared" si="9"/>
        <v>1592.6295343776678</v>
      </c>
      <c r="G545" s="48">
        <f t="shared" si="8"/>
        <v>27397029.020919967</v>
      </c>
      <c r="N545" s="50">
        <f t="shared" si="6"/>
        <v>30.5451486968343</v>
      </c>
      <c r="O545" s="50"/>
    </row>
    <row r="546" spans="3:15" x14ac:dyDescent="0.25">
      <c r="C546" s="27">
        <f t="shared" si="9"/>
        <v>1020782</v>
      </c>
      <c r="D546" s="62">
        <f t="shared" si="9"/>
        <v>2780132.9</v>
      </c>
      <c r="E546" s="54">
        <f t="shared" si="9"/>
        <v>1592.6295343776678</v>
      </c>
      <c r="G546" s="48">
        <f t="shared" si="8"/>
        <v>27397029.020919967</v>
      </c>
      <c r="N546" s="50">
        <f t="shared" si="6"/>
        <v>30.5451486968343</v>
      </c>
      <c r="O546" s="50"/>
    </row>
    <row r="547" spans="3:15" x14ac:dyDescent="0.25">
      <c r="C547" s="27">
        <f t="shared" si="9"/>
        <v>1020782</v>
      </c>
      <c r="D547" s="62">
        <f t="shared" si="9"/>
        <v>2780132.9</v>
      </c>
      <c r="E547" s="54">
        <f t="shared" si="9"/>
        <v>1592.6295343776678</v>
      </c>
      <c r="G547" s="48">
        <f t="shared" si="8"/>
        <v>27397029.020919967</v>
      </c>
      <c r="N547" s="50">
        <f t="shared" si="6"/>
        <v>30.5451486968343</v>
      </c>
      <c r="O547" s="50"/>
    </row>
    <row r="548" spans="3:15" x14ac:dyDescent="0.25">
      <c r="C548" s="27">
        <f t="shared" ref="C548:E563" si="10">C547</f>
        <v>1020782</v>
      </c>
      <c r="D548" s="62">
        <f t="shared" si="10"/>
        <v>2780132.9</v>
      </c>
      <c r="E548" s="54">
        <f t="shared" si="10"/>
        <v>1592.6295343776678</v>
      </c>
      <c r="G548" s="48">
        <f t="shared" si="8"/>
        <v>27397029.020919967</v>
      </c>
      <c r="N548" s="50">
        <f t="shared" si="6"/>
        <v>30.5451486968343</v>
      </c>
      <c r="O548" s="50"/>
    </row>
    <row r="549" spans="3:15" x14ac:dyDescent="0.25">
      <c r="C549" s="27">
        <f t="shared" si="10"/>
        <v>1020782</v>
      </c>
      <c r="D549" s="62">
        <f t="shared" si="10"/>
        <v>2780132.9</v>
      </c>
      <c r="E549" s="54">
        <f t="shared" si="10"/>
        <v>1592.6295343776678</v>
      </c>
      <c r="G549" s="48">
        <f t="shared" si="8"/>
        <v>27397029.020919967</v>
      </c>
      <c r="N549" s="50">
        <f t="shared" si="6"/>
        <v>30.5451486968343</v>
      </c>
      <c r="O549" s="50"/>
    </row>
    <row r="550" spans="3:15" x14ac:dyDescent="0.25">
      <c r="C550" s="27">
        <f t="shared" si="10"/>
        <v>1020782</v>
      </c>
      <c r="D550" s="62">
        <f t="shared" si="10"/>
        <v>2780132.9</v>
      </c>
      <c r="E550" s="54">
        <f t="shared" si="10"/>
        <v>1592.6295343776678</v>
      </c>
      <c r="G550" s="48">
        <f t="shared" si="8"/>
        <v>27397029.020919967</v>
      </c>
      <c r="N550" s="50">
        <f t="shared" si="6"/>
        <v>30.5451486968343</v>
      </c>
      <c r="O550" s="50"/>
    </row>
    <row r="551" spans="3:15" x14ac:dyDescent="0.25">
      <c r="C551" s="27">
        <f t="shared" si="10"/>
        <v>1020782</v>
      </c>
      <c r="D551" s="62">
        <f t="shared" si="10"/>
        <v>2780132.9</v>
      </c>
      <c r="E551" s="54">
        <f t="shared" si="10"/>
        <v>1592.6295343776678</v>
      </c>
      <c r="G551" s="48">
        <f t="shared" si="8"/>
        <v>27397029.020919967</v>
      </c>
      <c r="N551" s="50">
        <f t="shared" si="6"/>
        <v>30.5451486968343</v>
      </c>
      <c r="O551" s="50"/>
    </row>
    <row r="552" spans="3:15" x14ac:dyDescent="0.25">
      <c r="C552" s="27">
        <f t="shared" si="10"/>
        <v>1020782</v>
      </c>
      <c r="D552" s="62">
        <f t="shared" si="10"/>
        <v>2780132.9</v>
      </c>
      <c r="E552" s="54">
        <f t="shared" si="10"/>
        <v>1592.6295343776678</v>
      </c>
      <c r="G552" s="48">
        <f t="shared" si="8"/>
        <v>27397029.020919967</v>
      </c>
      <c r="N552" s="50">
        <f t="shared" si="6"/>
        <v>30.5451486968343</v>
      </c>
      <c r="O552" s="50"/>
    </row>
    <row r="553" spans="3:15" x14ac:dyDescent="0.25">
      <c r="C553" s="27">
        <f t="shared" si="10"/>
        <v>1020782</v>
      </c>
      <c r="D553" s="62">
        <f t="shared" si="10"/>
        <v>2780132.9</v>
      </c>
      <c r="E553" s="54">
        <f t="shared" si="10"/>
        <v>1592.6295343776678</v>
      </c>
      <c r="G553" s="48">
        <f t="shared" si="8"/>
        <v>27397029.020919967</v>
      </c>
      <c r="N553" s="50">
        <f t="shared" si="6"/>
        <v>30.5451486968343</v>
      </c>
      <c r="O553" s="50"/>
    </row>
    <row r="554" spans="3:15" x14ac:dyDescent="0.25">
      <c r="C554" s="27">
        <f t="shared" si="10"/>
        <v>1020782</v>
      </c>
      <c r="D554" s="62">
        <f t="shared" si="10"/>
        <v>2780132.9</v>
      </c>
      <c r="E554" s="54">
        <f t="shared" si="10"/>
        <v>1592.6295343776678</v>
      </c>
      <c r="G554" s="48">
        <f t="shared" si="8"/>
        <v>27397029.020919967</v>
      </c>
      <c r="N554" s="50">
        <f t="shared" si="6"/>
        <v>30.5451486968343</v>
      </c>
      <c r="O554" s="50"/>
    </row>
    <row r="555" spans="3:15" x14ac:dyDescent="0.25">
      <c r="C555" s="27">
        <f t="shared" si="10"/>
        <v>1020782</v>
      </c>
      <c r="D555" s="62">
        <f t="shared" si="10"/>
        <v>2780132.9</v>
      </c>
      <c r="E555" s="54">
        <f t="shared" si="10"/>
        <v>1592.6295343776678</v>
      </c>
      <c r="G555" s="48">
        <f t="shared" si="8"/>
        <v>27397029.020919967</v>
      </c>
      <c r="N555" s="50">
        <f t="shared" si="6"/>
        <v>30.5451486968343</v>
      </c>
      <c r="O555" s="50"/>
    </row>
    <row r="556" spans="3:15" x14ac:dyDescent="0.25">
      <c r="C556" s="27">
        <f t="shared" si="10"/>
        <v>1020782</v>
      </c>
      <c r="D556" s="62">
        <f t="shared" si="10"/>
        <v>2780132.9</v>
      </c>
      <c r="E556" s="54">
        <f t="shared" si="10"/>
        <v>1592.6295343776678</v>
      </c>
      <c r="G556" s="48">
        <f t="shared" si="8"/>
        <v>27397029.020919967</v>
      </c>
      <c r="N556" s="50">
        <f t="shared" si="6"/>
        <v>30.5451486968343</v>
      </c>
      <c r="O556" s="50"/>
    </row>
    <row r="557" spans="3:15" x14ac:dyDescent="0.25">
      <c r="C557" s="27">
        <f t="shared" si="10"/>
        <v>1020782</v>
      </c>
      <c r="D557" s="62">
        <f t="shared" si="10"/>
        <v>2780132.9</v>
      </c>
      <c r="E557" s="54">
        <f t="shared" si="10"/>
        <v>1592.6295343776678</v>
      </c>
      <c r="G557" s="48">
        <f t="shared" si="8"/>
        <v>27397029.020919967</v>
      </c>
      <c r="N557" s="50">
        <f t="shared" si="6"/>
        <v>30.5451486968343</v>
      </c>
      <c r="O557" s="50"/>
    </row>
    <row r="558" spans="3:15" x14ac:dyDescent="0.25">
      <c r="C558" s="27">
        <f t="shared" si="10"/>
        <v>1020782</v>
      </c>
      <c r="D558" s="62">
        <f t="shared" si="10"/>
        <v>2780132.9</v>
      </c>
      <c r="E558" s="54">
        <f t="shared" si="10"/>
        <v>1592.6295343776678</v>
      </c>
      <c r="G558" s="48">
        <f t="shared" si="8"/>
        <v>27397029.020919967</v>
      </c>
      <c r="N558" s="50">
        <f t="shared" si="6"/>
        <v>30.5451486968343</v>
      </c>
      <c r="O558" s="50"/>
    </row>
    <row r="559" spans="3:15" x14ac:dyDescent="0.25">
      <c r="C559" s="27">
        <f t="shared" si="10"/>
        <v>1020782</v>
      </c>
      <c r="D559" s="62">
        <f t="shared" si="10"/>
        <v>2780132.9</v>
      </c>
      <c r="E559" s="54">
        <f t="shared" si="10"/>
        <v>1592.6295343776678</v>
      </c>
      <c r="G559" s="48">
        <f t="shared" si="8"/>
        <v>27397029.020919967</v>
      </c>
      <c r="N559" s="50">
        <f t="shared" si="6"/>
        <v>30.5451486968343</v>
      </c>
      <c r="O559" s="50"/>
    </row>
    <row r="560" spans="3:15" x14ac:dyDescent="0.25">
      <c r="C560" s="27">
        <f t="shared" si="10"/>
        <v>1020782</v>
      </c>
      <c r="D560" s="62">
        <f t="shared" si="10"/>
        <v>2780132.9</v>
      </c>
      <c r="E560" s="54">
        <f t="shared" si="10"/>
        <v>1592.6295343776678</v>
      </c>
      <c r="G560" s="48">
        <f t="shared" si="8"/>
        <v>27397029.020919967</v>
      </c>
      <c r="N560" s="50">
        <f t="shared" si="6"/>
        <v>30.5451486968343</v>
      </c>
      <c r="O560" s="50"/>
    </row>
    <row r="561" spans="3:15" x14ac:dyDescent="0.25">
      <c r="C561" s="27">
        <f t="shared" si="10"/>
        <v>1020782</v>
      </c>
      <c r="D561" s="62">
        <f t="shared" si="10"/>
        <v>2780132.9</v>
      </c>
      <c r="E561" s="54">
        <f t="shared" si="10"/>
        <v>1592.6295343776678</v>
      </c>
      <c r="G561" s="48">
        <f t="shared" si="8"/>
        <v>27397029.020919967</v>
      </c>
      <c r="N561" s="50">
        <f t="shared" si="6"/>
        <v>30.5451486968343</v>
      </c>
      <c r="O561" s="50"/>
    </row>
    <row r="562" spans="3:15" x14ac:dyDescent="0.25">
      <c r="C562" s="27">
        <f t="shared" si="10"/>
        <v>1020782</v>
      </c>
      <c r="D562" s="62">
        <f t="shared" si="10"/>
        <v>2780132.9</v>
      </c>
      <c r="E562" s="54">
        <f t="shared" si="10"/>
        <v>1592.6295343776678</v>
      </c>
      <c r="G562" s="48">
        <f t="shared" si="8"/>
        <v>27397029.020919967</v>
      </c>
      <c r="N562" s="50">
        <f t="shared" si="6"/>
        <v>30.5451486968343</v>
      </c>
      <c r="O562" s="50"/>
    </row>
    <row r="563" spans="3:15" x14ac:dyDescent="0.25">
      <c r="C563" s="27">
        <f t="shared" si="10"/>
        <v>1020782</v>
      </c>
      <c r="D563" s="62">
        <f t="shared" si="10"/>
        <v>2780132.9</v>
      </c>
      <c r="E563" s="54">
        <f t="shared" si="10"/>
        <v>1592.6295343776678</v>
      </c>
      <c r="G563" s="48">
        <f t="shared" si="8"/>
        <v>27397029.020919967</v>
      </c>
      <c r="N563" s="50">
        <f t="shared" si="6"/>
        <v>30.5451486968343</v>
      </c>
      <c r="O563" s="50"/>
    </row>
    <row r="564" spans="3:15" x14ac:dyDescent="0.25">
      <c r="C564" s="27">
        <f t="shared" ref="C564:E579" si="11">C563</f>
        <v>1020782</v>
      </c>
      <c r="D564" s="62">
        <f t="shared" si="11"/>
        <v>2780132.9</v>
      </c>
      <c r="E564" s="54">
        <f t="shared" si="11"/>
        <v>1592.6295343776678</v>
      </c>
      <c r="G564" s="48">
        <f t="shared" si="8"/>
        <v>27397029.020919967</v>
      </c>
      <c r="N564" s="50">
        <f t="shared" si="6"/>
        <v>30.5451486968343</v>
      </c>
      <c r="O564" s="50"/>
    </row>
    <row r="565" spans="3:15" x14ac:dyDescent="0.25">
      <c r="C565" s="27">
        <f t="shared" si="11"/>
        <v>1020782</v>
      </c>
      <c r="D565" s="62">
        <f t="shared" si="11"/>
        <v>2780132.9</v>
      </c>
      <c r="E565" s="54">
        <f t="shared" si="11"/>
        <v>1592.6295343776678</v>
      </c>
      <c r="G565" s="48">
        <f t="shared" si="8"/>
        <v>27397029.020919967</v>
      </c>
      <c r="N565" s="50">
        <f t="shared" si="6"/>
        <v>30.5451486968343</v>
      </c>
      <c r="O565" s="50"/>
    </row>
    <row r="566" spans="3:15" x14ac:dyDescent="0.25">
      <c r="C566" s="27">
        <f t="shared" si="11"/>
        <v>1020782</v>
      </c>
      <c r="D566" s="62">
        <f t="shared" si="11"/>
        <v>2780132.9</v>
      </c>
      <c r="E566" s="54">
        <f t="shared" si="11"/>
        <v>1592.6295343776678</v>
      </c>
      <c r="G566" s="48">
        <f t="shared" si="8"/>
        <v>27397029.020919967</v>
      </c>
      <c r="N566" s="50">
        <f t="shared" si="6"/>
        <v>30.5451486968343</v>
      </c>
      <c r="O566" s="50"/>
    </row>
    <row r="567" spans="3:15" x14ac:dyDescent="0.25">
      <c r="C567" s="27">
        <f t="shared" si="11"/>
        <v>1020782</v>
      </c>
      <c r="D567" s="62">
        <f t="shared" si="11"/>
        <v>2780132.9</v>
      </c>
      <c r="E567" s="54">
        <f t="shared" si="11"/>
        <v>1592.6295343776678</v>
      </c>
      <c r="G567" s="48">
        <f t="shared" si="8"/>
        <v>27397029.020919967</v>
      </c>
      <c r="N567" s="50">
        <f t="shared" si="6"/>
        <v>30.5451486968343</v>
      </c>
      <c r="O567" s="50"/>
    </row>
    <row r="568" spans="3:15" x14ac:dyDescent="0.25">
      <c r="C568" s="27">
        <f t="shared" si="11"/>
        <v>1020782</v>
      </c>
      <c r="D568" s="62">
        <f t="shared" si="11"/>
        <v>2780132.9</v>
      </c>
      <c r="E568" s="54">
        <f t="shared" si="11"/>
        <v>1592.6295343776678</v>
      </c>
      <c r="G568" s="48">
        <f t="shared" si="8"/>
        <v>27397029.020919967</v>
      </c>
      <c r="N568" s="50">
        <f t="shared" si="6"/>
        <v>30.5451486968343</v>
      </c>
      <c r="O568" s="50"/>
    </row>
    <row r="569" spans="3:15" x14ac:dyDescent="0.25">
      <c r="C569" s="27">
        <f t="shared" si="11"/>
        <v>1020782</v>
      </c>
      <c r="D569" s="62">
        <f t="shared" si="11"/>
        <v>2780132.9</v>
      </c>
      <c r="E569" s="54">
        <f t="shared" si="11"/>
        <v>1592.6295343776678</v>
      </c>
      <c r="G569" s="48">
        <f t="shared" si="8"/>
        <v>27397029.020919967</v>
      </c>
      <c r="N569" s="50">
        <f t="shared" si="6"/>
        <v>30.5451486968343</v>
      </c>
      <c r="O569" s="50"/>
    </row>
    <row r="570" spans="3:15" x14ac:dyDescent="0.25">
      <c r="C570" s="27">
        <f t="shared" si="11"/>
        <v>1020782</v>
      </c>
      <c r="D570" s="62">
        <f t="shared" si="11"/>
        <v>2780132.9</v>
      </c>
      <c r="E570" s="54">
        <f t="shared" si="11"/>
        <v>1592.6295343776678</v>
      </c>
      <c r="G570" s="48">
        <f t="shared" si="8"/>
        <v>27397029.020919967</v>
      </c>
      <c r="N570" s="50">
        <f t="shared" si="6"/>
        <v>30.5451486968343</v>
      </c>
      <c r="O570" s="50"/>
    </row>
    <row r="571" spans="3:15" x14ac:dyDescent="0.25">
      <c r="C571" s="27">
        <f t="shared" si="11"/>
        <v>1020782</v>
      </c>
      <c r="D571" s="62">
        <f t="shared" si="11"/>
        <v>2780132.9</v>
      </c>
      <c r="E571" s="54">
        <f t="shared" si="11"/>
        <v>1592.6295343776678</v>
      </c>
      <c r="G571" s="48">
        <f t="shared" si="8"/>
        <v>27397029.020919967</v>
      </c>
      <c r="N571" s="50">
        <f t="shared" si="6"/>
        <v>30.5451486968343</v>
      </c>
      <c r="O571" s="50"/>
    </row>
    <row r="572" spans="3:15" x14ac:dyDescent="0.25">
      <c r="C572" s="27">
        <f t="shared" si="11"/>
        <v>1020782</v>
      </c>
      <c r="D572" s="62">
        <f t="shared" si="11"/>
        <v>2780132.9</v>
      </c>
      <c r="E572" s="54">
        <f t="shared" si="11"/>
        <v>1592.6295343776678</v>
      </c>
      <c r="G572" s="48">
        <f t="shared" si="8"/>
        <v>27397029.020919967</v>
      </c>
      <c r="N572" s="50">
        <f t="shared" si="6"/>
        <v>30.5451486968343</v>
      </c>
      <c r="O572" s="50"/>
    </row>
    <row r="573" spans="3:15" x14ac:dyDescent="0.25">
      <c r="C573" s="27">
        <f t="shared" si="11"/>
        <v>1020782</v>
      </c>
      <c r="D573" s="62">
        <f t="shared" si="11"/>
        <v>2780132.9</v>
      </c>
      <c r="E573" s="54">
        <f t="shared" si="11"/>
        <v>1592.6295343776678</v>
      </c>
      <c r="G573" s="48">
        <f t="shared" si="8"/>
        <v>27397029.020919967</v>
      </c>
      <c r="N573" s="50">
        <f t="shared" si="6"/>
        <v>30.5451486968343</v>
      </c>
      <c r="O573" s="50"/>
    </row>
    <row r="574" spans="3:15" x14ac:dyDescent="0.25">
      <c r="C574" s="27">
        <f t="shared" si="11"/>
        <v>1020782</v>
      </c>
      <c r="D574" s="62">
        <f t="shared" si="11"/>
        <v>2780132.9</v>
      </c>
      <c r="E574" s="54">
        <f t="shared" si="11"/>
        <v>1592.6295343776678</v>
      </c>
      <c r="G574" s="48">
        <f t="shared" si="8"/>
        <v>27397029.020919967</v>
      </c>
      <c r="N574" s="50">
        <f t="shared" si="6"/>
        <v>30.5451486968343</v>
      </c>
      <c r="O574" s="50"/>
    </row>
    <row r="575" spans="3:15" x14ac:dyDescent="0.25">
      <c r="C575" s="27">
        <f t="shared" si="11"/>
        <v>1020782</v>
      </c>
      <c r="D575" s="62">
        <f t="shared" si="11"/>
        <v>2780132.9</v>
      </c>
      <c r="E575" s="54">
        <f t="shared" si="11"/>
        <v>1592.6295343776678</v>
      </c>
      <c r="G575" s="48">
        <f t="shared" si="8"/>
        <v>27397029.020919967</v>
      </c>
      <c r="N575" s="50">
        <f t="shared" si="6"/>
        <v>30.5451486968343</v>
      </c>
      <c r="O575" s="50"/>
    </row>
    <row r="576" spans="3:15" x14ac:dyDescent="0.25">
      <c r="C576" s="27">
        <f t="shared" si="11"/>
        <v>1020782</v>
      </c>
      <c r="D576" s="62">
        <f t="shared" si="11"/>
        <v>2780132.9</v>
      </c>
      <c r="E576" s="54">
        <f t="shared" si="11"/>
        <v>1592.6295343776678</v>
      </c>
      <c r="G576" s="48">
        <f t="shared" si="8"/>
        <v>27397029.020919967</v>
      </c>
      <c r="N576" s="50">
        <f t="shared" si="6"/>
        <v>30.5451486968343</v>
      </c>
      <c r="O576" s="50"/>
    </row>
    <row r="577" spans="3:15" x14ac:dyDescent="0.25">
      <c r="C577" s="27">
        <f t="shared" si="11"/>
        <v>1020782</v>
      </c>
      <c r="D577" s="62">
        <f t="shared" si="11"/>
        <v>2780132.9</v>
      </c>
      <c r="E577" s="54">
        <f t="shared" si="11"/>
        <v>1592.6295343776678</v>
      </c>
      <c r="G577" s="48">
        <f t="shared" si="8"/>
        <v>27397029.020919967</v>
      </c>
      <c r="N577" s="50">
        <f t="shared" si="6"/>
        <v>30.5451486968343</v>
      </c>
      <c r="O577" s="50"/>
    </row>
    <row r="578" spans="3:15" x14ac:dyDescent="0.25">
      <c r="C578" s="27">
        <f t="shared" si="11"/>
        <v>1020782</v>
      </c>
      <c r="D578" s="62">
        <f t="shared" si="11"/>
        <v>2780132.9</v>
      </c>
      <c r="E578" s="54">
        <f t="shared" si="11"/>
        <v>1592.6295343776678</v>
      </c>
      <c r="G578" s="48">
        <f t="shared" si="8"/>
        <v>27397029.020919967</v>
      </c>
      <c r="N578" s="50">
        <f t="shared" si="6"/>
        <v>30.5451486968343</v>
      </c>
      <c r="O578" s="50"/>
    </row>
    <row r="579" spans="3:15" x14ac:dyDescent="0.25">
      <c r="C579" s="27">
        <f t="shared" si="11"/>
        <v>1020782</v>
      </c>
      <c r="D579" s="62">
        <f t="shared" si="11"/>
        <v>2780132.9</v>
      </c>
      <c r="E579" s="54">
        <f t="shared" si="11"/>
        <v>1592.6295343776678</v>
      </c>
      <c r="G579" s="48">
        <f t="shared" si="8"/>
        <v>27397029.020919967</v>
      </c>
      <c r="N579" s="50">
        <f t="shared" ref="N579:N642" si="12">N578</f>
        <v>30.5451486968343</v>
      </c>
      <c r="O579" s="50"/>
    </row>
    <row r="580" spans="3:15" x14ac:dyDescent="0.25">
      <c r="C580" s="27">
        <f t="shared" ref="C580:E595" si="13">C579</f>
        <v>1020782</v>
      </c>
      <c r="D580" s="62">
        <f t="shared" si="13"/>
        <v>2780132.9</v>
      </c>
      <c r="E580" s="54">
        <f t="shared" si="13"/>
        <v>1592.6295343776678</v>
      </c>
      <c r="G580" s="48">
        <f t="shared" ref="G580:G643" si="14">G579</f>
        <v>27397029.020919967</v>
      </c>
      <c r="N580" s="50">
        <f t="shared" si="12"/>
        <v>30.5451486968343</v>
      </c>
      <c r="O580" s="50"/>
    </row>
    <row r="581" spans="3:15" x14ac:dyDescent="0.25">
      <c r="C581" s="27">
        <f t="shared" si="13"/>
        <v>1020782</v>
      </c>
      <c r="D581" s="62">
        <f t="shared" si="13"/>
        <v>2780132.9</v>
      </c>
      <c r="E581" s="54">
        <f t="shared" si="13"/>
        <v>1592.6295343776678</v>
      </c>
      <c r="G581" s="48">
        <f t="shared" si="14"/>
        <v>27397029.020919967</v>
      </c>
      <c r="N581" s="50">
        <f t="shared" si="12"/>
        <v>30.5451486968343</v>
      </c>
      <c r="O581" s="50"/>
    </row>
    <row r="582" spans="3:15" x14ac:dyDescent="0.25">
      <c r="C582" s="27">
        <f t="shared" si="13"/>
        <v>1020782</v>
      </c>
      <c r="D582" s="62">
        <f t="shared" si="13"/>
        <v>2780132.9</v>
      </c>
      <c r="E582" s="54">
        <f t="shared" si="13"/>
        <v>1592.6295343776678</v>
      </c>
      <c r="G582" s="48">
        <f t="shared" si="14"/>
        <v>27397029.020919967</v>
      </c>
      <c r="N582" s="50">
        <f t="shared" si="12"/>
        <v>30.5451486968343</v>
      </c>
      <c r="O582" s="50"/>
    </row>
    <row r="583" spans="3:15" x14ac:dyDescent="0.25">
      <c r="C583" s="27">
        <f t="shared" si="13"/>
        <v>1020782</v>
      </c>
      <c r="D583" s="62">
        <f t="shared" si="13"/>
        <v>2780132.9</v>
      </c>
      <c r="E583" s="54">
        <f t="shared" si="13"/>
        <v>1592.6295343776678</v>
      </c>
      <c r="G583" s="48">
        <f t="shared" si="14"/>
        <v>27397029.020919967</v>
      </c>
      <c r="N583" s="50">
        <f t="shared" si="12"/>
        <v>30.5451486968343</v>
      </c>
      <c r="O583" s="50"/>
    </row>
    <row r="584" spans="3:15" x14ac:dyDescent="0.25">
      <c r="C584" s="27">
        <f t="shared" si="13"/>
        <v>1020782</v>
      </c>
      <c r="D584" s="62">
        <f t="shared" si="13"/>
        <v>2780132.9</v>
      </c>
      <c r="E584" s="54">
        <f t="shared" si="13"/>
        <v>1592.6295343776678</v>
      </c>
      <c r="G584" s="48">
        <f t="shared" si="14"/>
        <v>27397029.020919967</v>
      </c>
      <c r="N584" s="50">
        <f t="shared" si="12"/>
        <v>30.5451486968343</v>
      </c>
      <c r="O584" s="50"/>
    </row>
    <row r="585" spans="3:15" x14ac:dyDescent="0.25">
      <c r="C585" s="27">
        <f t="shared" si="13"/>
        <v>1020782</v>
      </c>
      <c r="D585" s="62">
        <f t="shared" si="13"/>
        <v>2780132.9</v>
      </c>
      <c r="E585" s="54">
        <f t="shared" si="13"/>
        <v>1592.6295343776678</v>
      </c>
      <c r="G585" s="48">
        <f t="shared" si="14"/>
        <v>27397029.020919967</v>
      </c>
      <c r="N585" s="50">
        <f t="shared" si="12"/>
        <v>30.5451486968343</v>
      </c>
      <c r="O585" s="50"/>
    </row>
    <row r="586" spans="3:15" x14ac:dyDescent="0.25">
      <c r="C586" s="27">
        <f t="shared" si="13"/>
        <v>1020782</v>
      </c>
      <c r="D586" s="62">
        <f t="shared" si="13"/>
        <v>2780132.9</v>
      </c>
      <c r="E586" s="54">
        <f t="shared" si="13"/>
        <v>1592.6295343776678</v>
      </c>
      <c r="G586" s="48">
        <f t="shared" si="14"/>
        <v>27397029.020919967</v>
      </c>
      <c r="N586" s="50">
        <f t="shared" si="12"/>
        <v>30.5451486968343</v>
      </c>
      <c r="O586" s="50"/>
    </row>
    <row r="587" spans="3:15" x14ac:dyDescent="0.25">
      <c r="C587" s="27">
        <f t="shared" si="13"/>
        <v>1020782</v>
      </c>
      <c r="D587" s="62">
        <f t="shared" si="13"/>
        <v>2780132.9</v>
      </c>
      <c r="E587" s="54">
        <f t="shared" si="13"/>
        <v>1592.6295343776678</v>
      </c>
      <c r="G587" s="48">
        <f t="shared" si="14"/>
        <v>27397029.020919967</v>
      </c>
      <c r="N587" s="50">
        <f t="shared" si="12"/>
        <v>30.5451486968343</v>
      </c>
      <c r="O587" s="50"/>
    </row>
    <row r="588" spans="3:15" x14ac:dyDescent="0.25">
      <c r="C588" s="27">
        <f t="shared" si="13"/>
        <v>1020782</v>
      </c>
      <c r="D588" s="62">
        <f t="shared" si="13"/>
        <v>2780132.9</v>
      </c>
      <c r="E588" s="54">
        <f t="shared" si="13"/>
        <v>1592.6295343776678</v>
      </c>
      <c r="G588" s="48">
        <f t="shared" si="14"/>
        <v>27397029.020919967</v>
      </c>
      <c r="N588" s="50">
        <f t="shared" si="12"/>
        <v>30.5451486968343</v>
      </c>
      <c r="O588" s="50"/>
    </row>
    <row r="589" spans="3:15" x14ac:dyDescent="0.25">
      <c r="C589" s="27">
        <f t="shared" si="13"/>
        <v>1020782</v>
      </c>
      <c r="D589" s="62">
        <f t="shared" si="13"/>
        <v>2780132.9</v>
      </c>
      <c r="E589" s="54">
        <f t="shared" si="13"/>
        <v>1592.6295343776678</v>
      </c>
      <c r="G589" s="48">
        <f t="shared" si="14"/>
        <v>27397029.020919967</v>
      </c>
      <c r="N589" s="50">
        <f t="shared" si="12"/>
        <v>30.5451486968343</v>
      </c>
      <c r="O589" s="50"/>
    </row>
    <row r="590" spans="3:15" x14ac:dyDescent="0.25">
      <c r="C590" s="27">
        <f t="shared" si="13"/>
        <v>1020782</v>
      </c>
      <c r="D590" s="62">
        <f t="shared" si="13"/>
        <v>2780132.9</v>
      </c>
      <c r="E590" s="54">
        <f t="shared" si="13"/>
        <v>1592.6295343776678</v>
      </c>
      <c r="G590" s="48">
        <f t="shared" si="14"/>
        <v>27397029.020919967</v>
      </c>
      <c r="N590" s="50">
        <f t="shared" si="12"/>
        <v>30.5451486968343</v>
      </c>
      <c r="O590" s="50"/>
    </row>
    <row r="591" spans="3:15" x14ac:dyDescent="0.25">
      <c r="C591" s="27">
        <f t="shared" si="13"/>
        <v>1020782</v>
      </c>
      <c r="D591" s="62">
        <f t="shared" si="13"/>
        <v>2780132.9</v>
      </c>
      <c r="E591" s="54">
        <f t="shared" si="13"/>
        <v>1592.6295343776678</v>
      </c>
      <c r="G591" s="48">
        <f t="shared" si="14"/>
        <v>27397029.020919967</v>
      </c>
      <c r="N591" s="50">
        <f t="shared" si="12"/>
        <v>30.5451486968343</v>
      </c>
      <c r="O591" s="50"/>
    </row>
    <row r="592" spans="3:15" x14ac:dyDescent="0.25">
      <c r="C592" s="27">
        <f t="shared" si="13"/>
        <v>1020782</v>
      </c>
      <c r="D592" s="62">
        <f t="shared" si="13"/>
        <v>2780132.9</v>
      </c>
      <c r="E592" s="54">
        <f t="shared" si="13"/>
        <v>1592.6295343776678</v>
      </c>
      <c r="G592" s="48">
        <f t="shared" si="14"/>
        <v>27397029.020919967</v>
      </c>
      <c r="N592" s="50">
        <f t="shared" si="12"/>
        <v>30.5451486968343</v>
      </c>
      <c r="O592" s="50"/>
    </row>
    <row r="593" spans="3:15" x14ac:dyDescent="0.25">
      <c r="C593" s="27">
        <f t="shared" si="13"/>
        <v>1020782</v>
      </c>
      <c r="D593" s="62">
        <f t="shared" si="13"/>
        <v>2780132.9</v>
      </c>
      <c r="E593" s="54">
        <f t="shared" si="13"/>
        <v>1592.6295343776678</v>
      </c>
      <c r="G593" s="48">
        <f t="shared" si="14"/>
        <v>27397029.020919967</v>
      </c>
      <c r="N593" s="50">
        <f t="shared" si="12"/>
        <v>30.5451486968343</v>
      </c>
      <c r="O593" s="50"/>
    </row>
    <row r="594" spans="3:15" x14ac:dyDescent="0.25">
      <c r="C594" s="27">
        <f t="shared" si="13"/>
        <v>1020782</v>
      </c>
      <c r="D594" s="62">
        <f t="shared" si="13"/>
        <v>2780132.9</v>
      </c>
      <c r="E594" s="54">
        <f t="shared" si="13"/>
        <v>1592.6295343776678</v>
      </c>
      <c r="G594" s="48">
        <f t="shared" si="14"/>
        <v>27397029.020919967</v>
      </c>
      <c r="N594" s="50">
        <f t="shared" si="12"/>
        <v>30.5451486968343</v>
      </c>
      <c r="O594" s="50"/>
    </row>
    <row r="595" spans="3:15" x14ac:dyDescent="0.25">
      <c r="C595" s="27">
        <f t="shared" si="13"/>
        <v>1020782</v>
      </c>
      <c r="D595" s="62">
        <f t="shared" si="13"/>
        <v>2780132.9</v>
      </c>
      <c r="E595" s="54">
        <f t="shared" si="13"/>
        <v>1592.6295343776678</v>
      </c>
      <c r="G595" s="48">
        <f t="shared" si="14"/>
        <v>27397029.020919967</v>
      </c>
      <c r="N595" s="50">
        <f t="shared" si="12"/>
        <v>30.5451486968343</v>
      </c>
      <c r="O595" s="50"/>
    </row>
    <row r="596" spans="3:15" x14ac:dyDescent="0.25">
      <c r="C596" s="27">
        <f t="shared" ref="C596:E611" si="15">C595</f>
        <v>1020782</v>
      </c>
      <c r="D596" s="62">
        <f t="shared" si="15"/>
        <v>2780132.9</v>
      </c>
      <c r="E596" s="54">
        <f t="shared" si="15"/>
        <v>1592.6295343776678</v>
      </c>
      <c r="G596" s="48">
        <f t="shared" si="14"/>
        <v>27397029.020919967</v>
      </c>
      <c r="N596" s="50">
        <f t="shared" si="12"/>
        <v>30.5451486968343</v>
      </c>
      <c r="O596" s="50"/>
    </row>
    <row r="597" spans="3:15" x14ac:dyDescent="0.25">
      <c r="C597" s="27">
        <f t="shared" si="15"/>
        <v>1020782</v>
      </c>
      <c r="D597" s="62">
        <f t="shared" si="15"/>
        <v>2780132.9</v>
      </c>
      <c r="E597" s="54">
        <f t="shared" si="15"/>
        <v>1592.6295343776678</v>
      </c>
      <c r="G597" s="48">
        <f t="shared" si="14"/>
        <v>27397029.020919967</v>
      </c>
      <c r="N597" s="50">
        <f t="shared" si="12"/>
        <v>30.5451486968343</v>
      </c>
      <c r="O597" s="50"/>
    </row>
    <row r="598" spans="3:15" x14ac:dyDescent="0.25">
      <c r="C598" s="27">
        <f t="shared" si="15"/>
        <v>1020782</v>
      </c>
      <c r="D598" s="62">
        <f t="shared" si="15"/>
        <v>2780132.9</v>
      </c>
      <c r="E598" s="54">
        <f t="shared" si="15"/>
        <v>1592.6295343776678</v>
      </c>
      <c r="G598" s="48">
        <f t="shared" si="14"/>
        <v>27397029.020919967</v>
      </c>
      <c r="N598" s="50">
        <f t="shared" si="12"/>
        <v>30.5451486968343</v>
      </c>
      <c r="O598" s="50"/>
    </row>
    <row r="599" spans="3:15" x14ac:dyDescent="0.25">
      <c r="C599" s="27">
        <f t="shared" si="15"/>
        <v>1020782</v>
      </c>
      <c r="D599" s="62">
        <f t="shared" si="15"/>
        <v>2780132.9</v>
      </c>
      <c r="E599" s="54">
        <f t="shared" si="15"/>
        <v>1592.6295343776678</v>
      </c>
      <c r="G599" s="48">
        <f t="shared" si="14"/>
        <v>27397029.020919967</v>
      </c>
      <c r="N599" s="50">
        <f t="shared" si="12"/>
        <v>30.5451486968343</v>
      </c>
      <c r="O599" s="50"/>
    </row>
    <row r="600" spans="3:15" x14ac:dyDescent="0.25">
      <c r="C600" s="27">
        <f t="shared" si="15"/>
        <v>1020782</v>
      </c>
      <c r="D600" s="62">
        <f t="shared" si="15"/>
        <v>2780132.9</v>
      </c>
      <c r="E600" s="54">
        <f t="shared" si="15"/>
        <v>1592.6295343776678</v>
      </c>
      <c r="G600" s="48">
        <f t="shared" si="14"/>
        <v>27397029.020919967</v>
      </c>
      <c r="N600" s="50">
        <f t="shared" si="12"/>
        <v>30.5451486968343</v>
      </c>
      <c r="O600" s="50"/>
    </row>
    <row r="601" spans="3:15" x14ac:dyDescent="0.25">
      <c r="C601" s="27">
        <f t="shared" si="15"/>
        <v>1020782</v>
      </c>
      <c r="D601" s="62">
        <f t="shared" si="15"/>
        <v>2780132.9</v>
      </c>
      <c r="E601" s="54">
        <f t="shared" si="15"/>
        <v>1592.6295343776678</v>
      </c>
      <c r="G601" s="48">
        <f t="shared" si="14"/>
        <v>27397029.020919967</v>
      </c>
      <c r="N601" s="50">
        <f t="shared" si="12"/>
        <v>30.5451486968343</v>
      </c>
      <c r="O601" s="50"/>
    </row>
    <row r="602" spans="3:15" x14ac:dyDescent="0.25">
      <c r="C602" s="27">
        <f t="shared" si="15"/>
        <v>1020782</v>
      </c>
      <c r="D602" s="62">
        <f t="shared" si="15"/>
        <v>2780132.9</v>
      </c>
      <c r="E602" s="54">
        <f t="shared" si="15"/>
        <v>1592.6295343776678</v>
      </c>
      <c r="G602" s="48">
        <f t="shared" si="14"/>
        <v>27397029.020919967</v>
      </c>
      <c r="N602" s="50">
        <f t="shared" si="12"/>
        <v>30.5451486968343</v>
      </c>
      <c r="O602" s="50"/>
    </row>
    <row r="603" spans="3:15" x14ac:dyDescent="0.25">
      <c r="C603" s="27">
        <f t="shared" si="15"/>
        <v>1020782</v>
      </c>
      <c r="D603" s="62">
        <f t="shared" si="15"/>
        <v>2780132.9</v>
      </c>
      <c r="E603" s="54">
        <f t="shared" si="15"/>
        <v>1592.6295343776678</v>
      </c>
      <c r="G603" s="48">
        <f t="shared" si="14"/>
        <v>27397029.020919967</v>
      </c>
      <c r="N603" s="50">
        <f t="shared" si="12"/>
        <v>30.5451486968343</v>
      </c>
      <c r="O603" s="50"/>
    </row>
    <row r="604" spans="3:15" x14ac:dyDescent="0.25">
      <c r="C604" s="27">
        <f t="shared" si="15"/>
        <v>1020782</v>
      </c>
      <c r="D604" s="62">
        <f t="shared" si="15"/>
        <v>2780132.9</v>
      </c>
      <c r="E604" s="54">
        <f t="shared" si="15"/>
        <v>1592.6295343776678</v>
      </c>
      <c r="G604" s="48">
        <f t="shared" si="14"/>
        <v>27397029.020919967</v>
      </c>
      <c r="N604" s="50">
        <f t="shared" si="12"/>
        <v>30.5451486968343</v>
      </c>
      <c r="O604" s="50"/>
    </row>
    <row r="605" spans="3:15" x14ac:dyDescent="0.25">
      <c r="C605" s="27">
        <f t="shared" si="15"/>
        <v>1020782</v>
      </c>
      <c r="D605" s="62">
        <f t="shared" si="15"/>
        <v>2780132.9</v>
      </c>
      <c r="E605" s="54">
        <f t="shared" si="15"/>
        <v>1592.6295343776678</v>
      </c>
      <c r="G605" s="48">
        <f t="shared" si="14"/>
        <v>27397029.020919967</v>
      </c>
      <c r="N605" s="50">
        <f t="shared" si="12"/>
        <v>30.5451486968343</v>
      </c>
      <c r="O605" s="50"/>
    </row>
    <row r="606" spans="3:15" x14ac:dyDescent="0.25">
      <c r="C606" s="27">
        <f t="shared" si="15"/>
        <v>1020782</v>
      </c>
      <c r="D606" s="62">
        <f t="shared" si="15"/>
        <v>2780132.9</v>
      </c>
      <c r="E606" s="54">
        <f t="shared" si="15"/>
        <v>1592.6295343776678</v>
      </c>
      <c r="G606" s="48">
        <f t="shared" si="14"/>
        <v>27397029.020919967</v>
      </c>
      <c r="N606" s="50">
        <f t="shared" si="12"/>
        <v>30.5451486968343</v>
      </c>
      <c r="O606" s="50"/>
    </row>
    <row r="607" spans="3:15" x14ac:dyDescent="0.25">
      <c r="C607" s="27">
        <f t="shared" si="15"/>
        <v>1020782</v>
      </c>
      <c r="D607" s="62">
        <f t="shared" si="15"/>
        <v>2780132.9</v>
      </c>
      <c r="E607" s="54">
        <f t="shared" si="15"/>
        <v>1592.6295343776678</v>
      </c>
      <c r="G607" s="48">
        <f t="shared" si="14"/>
        <v>27397029.020919967</v>
      </c>
      <c r="N607" s="50">
        <f t="shared" si="12"/>
        <v>30.5451486968343</v>
      </c>
      <c r="O607" s="50"/>
    </row>
    <row r="608" spans="3:15" x14ac:dyDescent="0.25">
      <c r="C608" s="27">
        <f t="shared" si="15"/>
        <v>1020782</v>
      </c>
      <c r="D608" s="62">
        <f t="shared" si="15"/>
        <v>2780132.9</v>
      </c>
      <c r="E608" s="54">
        <f t="shared" si="15"/>
        <v>1592.6295343776678</v>
      </c>
      <c r="G608" s="48">
        <f t="shared" si="14"/>
        <v>27397029.020919967</v>
      </c>
      <c r="N608" s="50">
        <f t="shared" si="12"/>
        <v>30.5451486968343</v>
      </c>
      <c r="O608" s="50"/>
    </row>
    <row r="609" spans="3:15" x14ac:dyDescent="0.25">
      <c r="C609" s="27">
        <f t="shared" si="15"/>
        <v>1020782</v>
      </c>
      <c r="D609" s="62">
        <f t="shared" si="15"/>
        <v>2780132.9</v>
      </c>
      <c r="E609" s="54">
        <f t="shared" si="15"/>
        <v>1592.6295343776678</v>
      </c>
      <c r="G609" s="48">
        <f t="shared" si="14"/>
        <v>27397029.020919967</v>
      </c>
      <c r="N609" s="50">
        <f t="shared" si="12"/>
        <v>30.5451486968343</v>
      </c>
      <c r="O609" s="50"/>
    </row>
    <row r="610" spans="3:15" x14ac:dyDescent="0.25">
      <c r="C610" s="27">
        <f t="shared" si="15"/>
        <v>1020782</v>
      </c>
      <c r="D610" s="62">
        <f t="shared" si="15"/>
        <v>2780132.9</v>
      </c>
      <c r="E610" s="54">
        <f t="shared" si="15"/>
        <v>1592.6295343776678</v>
      </c>
      <c r="G610" s="48">
        <f t="shared" si="14"/>
        <v>27397029.020919967</v>
      </c>
      <c r="N610" s="50">
        <f t="shared" si="12"/>
        <v>30.5451486968343</v>
      </c>
      <c r="O610" s="50"/>
    </row>
    <row r="611" spans="3:15" x14ac:dyDescent="0.25">
      <c r="C611" s="27">
        <f t="shared" si="15"/>
        <v>1020782</v>
      </c>
      <c r="D611" s="62">
        <f t="shared" si="15"/>
        <v>2780132.9</v>
      </c>
      <c r="E611" s="54">
        <f t="shared" si="15"/>
        <v>1592.6295343776678</v>
      </c>
      <c r="G611" s="48">
        <f t="shared" si="14"/>
        <v>27397029.020919967</v>
      </c>
      <c r="N611" s="50">
        <f t="shared" si="12"/>
        <v>30.5451486968343</v>
      </c>
      <c r="O611" s="50"/>
    </row>
    <row r="612" spans="3:15" x14ac:dyDescent="0.25">
      <c r="C612" s="27">
        <f t="shared" ref="C612:E627" si="16">C611</f>
        <v>1020782</v>
      </c>
      <c r="D612" s="62">
        <f t="shared" si="16"/>
        <v>2780132.9</v>
      </c>
      <c r="E612" s="54">
        <f t="shared" si="16"/>
        <v>1592.6295343776678</v>
      </c>
      <c r="G612" s="48">
        <f t="shared" si="14"/>
        <v>27397029.020919967</v>
      </c>
      <c r="N612" s="50">
        <f t="shared" si="12"/>
        <v>30.5451486968343</v>
      </c>
      <c r="O612" s="50"/>
    </row>
    <row r="613" spans="3:15" x14ac:dyDescent="0.25">
      <c r="C613" s="27">
        <f t="shared" si="16"/>
        <v>1020782</v>
      </c>
      <c r="D613" s="62">
        <f t="shared" si="16"/>
        <v>2780132.9</v>
      </c>
      <c r="E613" s="54">
        <f t="shared" si="16"/>
        <v>1592.6295343776678</v>
      </c>
      <c r="G613" s="48">
        <f t="shared" si="14"/>
        <v>27397029.020919967</v>
      </c>
      <c r="N613" s="50">
        <f t="shared" si="12"/>
        <v>30.5451486968343</v>
      </c>
      <c r="O613" s="50"/>
    </row>
    <row r="614" spans="3:15" x14ac:dyDescent="0.25">
      <c r="C614" s="27">
        <f t="shared" si="16"/>
        <v>1020782</v>
      </c>
      <c r="D614" s="62">
        <f t="shared" si="16"/>
        <v>2780132.9</v>
      </c>
      <c r="E614" s="54">
        <f t="shared" si="16"/>
        <v>1592.6295343776678</v>
      </c>
      <c r="G614" s="48">
        <f t="shared" si="14"/>
        <v>27397029.020919967</v>
      </c>
      <c r="N614" s="50">
        <f t="shared" si="12"/>
        <v>30.5451486968343</v>
      </c>
      <c r="O614" s="50"/>
    </row>
    <row r="615" spans="3:15" x14ac:dyDescent="0.25">
      <c r="C615" s="27">
        <f t="shared" si="16"/>
        <v>1020782</v>
      </c>
      <c r="D615" s="62">
        <f t="shared" si="16"/>
        <v>2780132.9</v>
      </c>
      <c r="E615" s="54">
        <f t="shared" si="16"/>
        <v>1592.6295343776678</v>
      </c>
      <c r="G615" s="48">
        <f t="shared" si="14"/>
        <v>27397029.020919967</v>
      </c>
      <c r="N615" s="50">
        <f t="shared" si="12"/>
        <v>30.5451486968343</v>
      </c>
      <c r="O615" s="50"/>
    </row>
    <row r="616" spans="3:15" x14ac:dyDescent="0.25">
      <c r="C616" s="27">
        <f t="shared" si="16"/>
        <v>1020782</v>
      </c>
      <c r="D616" s="62">
        <f t="shared" si="16"/>
        <v>2780132.9</v>
      </c>
      <c r="E616" s="54">
        <f t="shared" si="16"/>
        <v>1592.6295343776678</v>
      </c>
      <c r="G616" s="48">
        <f t="shared" si="14"/>
        <v>27397029.020919967</v>
      </c>
      <c r="N616" s="50">
        <f t="shared" si="12"/>
        <v>30.5451486968343</v>
      </c>
      <c r="O616" s="50"/>
    </row>
    <row r="617" spans="3:15" x14ac:dyDescent="0.25">
      <c r="C617" s="27">
        <f t="shared" si="16"/>
        <v>1020782</v>
      </c>
      <c r="D617" s="62">
        <f t="shared" si="16"/>
        <v>2780132.9</v>
      </c>
      <c r="E617" s="54">
        <f t="shared" si="16"/>
        <v>1592.6295343776678</v>
      </c>
      <c r="G617" s="48">
        <f t="shared" si="14"/>
        <v>27397029.020919967</v>
      </c>
      <c r="N617" s="50">
        <f t="shared" si="12"/>
        <v>30.5451486968343</v>
      </c>
      <c r="O617" s="50"/>
    </row>
    <row r="618" spans="3:15" x14ac:dyDescent="0.25">
      <c r="C618" s="27">
        <f t="shared" si="16"/>
        <v>1020782</v>
      </c>
      <c r="D618" s="62">
        <f t="shared" si="16"/>
        <v>2780132.9</v>
      </c>
      <c r="E618" s="54">
        <f t="shared" si="16"/>
        <v>1592.6295343776678</v>
      </c>
      <c r="G618" s="48">
        <f t="shared" si="14"/>
        <v>27397029.020919967</v>
      </c>
      <c r="N618" s="50">
        <f t="shared" si="12"/>
        <v>30.5451486968343</v>
      </c>
      <c r="O618" s="50"/>
    </row>
    <row r="619" spans="3:15" x14ac:dyDescent="0.25">
      <c r="C619" s="27">
        <f t="shared" si="16"/>
        <v>1020782</v>
      </c>
      <c r="D619" s="62">
        <f t="shared" si="16"/>
        <v>2780132.9</v>
      </c>
      <c r="E619" s="54">
        <f t="shared" si="16"/>
        <v>1592.6295343776678</v>
      </c>
      <c r="G619" s="48">
        <f t="shared" si="14"/>
        <v>27397029.020919967</v>
      </c>
      <c r="N619" s="50">
        <f t="shared" si="12"/>
        <v>30.5451486968343</v>
      </c>
      <c r="O619" s="50"/>
    </row>
    <row r="620" spans="3:15" x14ac:dyDescent="0.25">
      <c r="C620" s="27">
        <f t="shared" si="16"/>
        <v>1020782</v>
      </c>
      <c r="D620" s="62">
        <f t="shared" si="16"/>
        <v>2780132.9</v>
      </c>
      <c r="E620" s="54">
        <f t="shared" si="16"/>
        <v>1592.6295343776678</v>
      </c>
      <c r="G620" s="48">
        <f t="shared" si="14"/>
        <v>27397029.020919967</v>
      </c>
      <c r="N620" s="50">
        <f t="shared" si="12"/>
        <v>30.5451486968343</v>
      </c>
      <c r="O620" s="50"/>
    </row>
    <row r="621" spans="3:15" x14ac:dyDescent="0.25">
      <c r="C621" s="27">
        <f t="shared" si="16"/>
        <v>1020782</v>
      </c>
      <c r="D621" s="62">
        <f t="shared" si="16"/>
        <v>2780132.9</v>
      </c>
      <c r="E621" s="54">
        <f t="shared" si="16"/>
        <v>1592.6295343776678</v>
      </c>
      <c r="G621" s="48">
        <f t="shared" si="14"/>
        <v>27397029.020919967</v>
      </c>
      <c r="N621" s="50">
        <f t="shared" si="12"/>
        <v>30.5451486968343</v>
      </c>
      <c r="O621" s="50"/>
    </row>
    <row r="622" spans="3:15" x14ac:dyDescent="0.25">
      <c r="C622" s="27">
        <f t="shared" si="16"/>
        <v>1020782</v>
      </c>
      <c r="D622" s="62">
        <f t="shared" si="16"/>
        <v>2780132.9</v>
      </c>
      <c r="E622" s="54">
        <f t="shared" si="16"/>
        <v>1592.6295343776678</v>
      </c>
      <c r="G622" s="48">
        <f t="shared" si="14"/>
        <v>27397029.020919967</v>
      </c>
      <c r="N622" s="50">
        <f t="shared" si="12"/>
        <v>30.5451486968343</v>
      </c>
      <c r="O622" s="50"/>
    </row>
    <row r="623" spans="3:15" x14ac:dyDescent="0.25">
      <c r="C623" s="27">
        <f t="shared" si="16"/>
        <v>1020782</v>
      </c>
      <c r="D623" s="62">
        <f t="shared" si="16"/>
        <v>2780132.9</v>
      </c>
      <c r="E623" s="54">
        <f t="shared" si="16"/>
        <v>1592.6295343776678</v>
      </c>
      <c r="G623" s="48">
        <f t="shared" si="14"/>
        <v>27397029.020919967</v>
      </c>
      <c r="N623" s="50">
        <f t="shared" si="12"/>
        <v>30.5451486968343</v>
      </c>
      <c r="O623" s="50"/>
    </row>
    <row r="624" spans="3:15" x14ac:dyDescent="0.25">
      <c r="C624" s="27">
        <f t="shared" si="16"/>
        <v>1020782</v>
      </c>
      <c r="D624" s="62">
        <f t="shared" si="16"/>
        <v>2780132.9</v>
      </c>
      <c r="E624" s="54">
        <f t="shared" si="16"/>
        <v>1592.6295343776678</v>
      </c>
      <c r="G624" s="48">
        <f t="shared" si="14"/>
        <v>27397029.020919967</v>
      </c>
      <c r="N624" s="50">
        <f t="shared" si="12"/>
        <v>30.5451486968343</v>
      </c>
      <c r="O624" s="50"/>
    </row>
    <row r="625" spans="3:15" x14ac:dyDescent="0.25">
      <c r="C625" s="27">
        <f t="shared" si="16"/>
        <v>1020782</v>
      </c>
      <c r="D625" s="62">
        <f t="shared" si="16"/>
        <v>2780132.9</v>
      </c>
      <c r="E625" s="54">
        <f t="shared" si="16"/>
        <v>1592.6295343776678</v>
      </c>
      <c r="G625" s="48">
        <f t="shared" si="14"/>
        <v>27397029.020919967</v>
      </c>
      <c r="N625" s="50">
        <f t="shared" si="12"/>
        <v>30.5451486968343</v>
      </c>
      <c r="O625" s="50"/>
    </row>
    <row r="626" spans="3:15" x14ac:dyDescent="0.25">
      <c r="C626" s="27">
        <f t="shared" si="16"/>
        <v>1020782</v>
      </c>
      <c r="D626" s="62">
        <f t="shared" si="16"/>
        <v>2780132.9</v>
      </c>
      <c r="E626" s="54">
        <f t="shared" si="16"/>
        <v>1592.6295343776678</v>
      </c>
      <c r="G626" s="48">
        <f t="shared" si="14"/>
        <v>27397029.020919967</v>
      </c>
      <c r="N626" s="50">
        <f t="shared" si="12"/>
        <v>30.5451486968343</v>
      </c>
      <c r="O626" s="50"/>
    </row>
    <row r="627" spans="3:15" x14ac:dyDescent="0.25">
      <c r="C627" s="27">
        <f t="shared" si="16"/>
        <v>1020782</v>
      </c>
      <c r="D627" s="62">
        <f t="shared" si="16"/>
        <v>2780132.9</v>
      </c>
      <c r="E627" s="54">
        <f t="shared" si="16"/>
        <v>1592.6295343776678</v>
      </c>
      <c r="G627" s="48">
        <f t="shared" si="14"/>
        <v>27397029.020919967</v>
      </c>
      <c r="N627" s="50">
        <f t="shared" si="12"/>
        <v>30.5451486968343</v>
      </c>
      <c r="O627" s="50"/>
    </row>
    <row r="628" spans="3:15" x14ac:dyDescent="0.25">
      <c r="C628" s="27">
        <f t="shared" ref="C628:E643" si="17">C627</f>
        <v>1020782</v>
      </c>
      <c r="D628" s="62">
        <f t="shared" si="17"/>
        <v>2780132.9</v>
      </c>
      <c r="E628" s="54">
        <f t="shared" si="17"/>
        <v>1592.6295343776678</v>
      </c>
      <c r="G628" s="48">
        <f t="shared" si="14"/>
        <v>27397029.020919967</v>
      </c>
      <c r="N628" s="50">
        <f t="shared" si="12"/>
        <v>30.5451486968343</v>
      </c>
      <c r="O628" s="50"/>
    </row>
    <row r="629" spans="3:15" x14ac:dyDescent="0.25">
      <c r="C629" s="27">
        <f t="shared" si="17"/>
        <v>1020782</v>
      </c>
      <c r="D629" s="62">
        <f t="shared" si="17"/>
        <v>2780132.9</v>
      </c>
      <c r="E629" s="54">
        <f t="shared" si="17"/>
        <v>1592.6295343776678</v>
      </c>
      <c r="G629" s="48">
        <f t="shared" si="14"/>
        <v>27397029.020919967</v>
      </c>
      <c r="N629" s="50">
        <f t="shared" si="12"/>
        <v>30.5451486968343</v>
      </c>
      <c r="O629" s="50"/>
    </row>
    <row r="630" spans="3:15" x14ac:dyDescent="0.25">
      <c r="C630" s="27">
        <f t="shared" si="17"/>
        <v>1020782</v>
      </c>
      <c r="D630" s="62">
        <f t="shared" si="17"/>
        <v>2780132.9</v>
      </c>
      <c r="E630" s="54">
        <f t="shared" si="17"/>
        <v>1592.6295343776678</v>
      </c>
      <c r="G630" s="48">
        <f t="shared" si="14"/>
        <v>27397029.020919967</v>
      </c>
      <c r="N630" s="50">
        <f t="shared" si="12"/>
        <v>30.5451486968343</v>
      </c>
      <c r="O630" s="50"/>
    </row>
    <row r="631" spans="3:15" x14ac:dyDescent="0.25">
      <c r="C631" s="27">
        <f t="shared" si="17"/>
        <v>1020782</v>
      </c>
      <c r="D631" s="62">
        <f t="shared" si="17"/>
        <v>2780132.9</v>
      </c>
      <c r="E631" s="54">
        <f t="shared" si="17"/>
        <v>1592.6295343776678</v>
      </c>
      <c r="G631" s="48">
        <f t="shared" si="14"/>
        <v>27397029.020919967</v>
      </c>
      <c r="N631" s="50">
        <f t="shared" si="12"/>
        <v>30.5451486968343</v>
      </c>
      <c r="O631" s="50"/>
    </row>
    <row r="632" spans="3:15" x14ac:dyDescent="0.25">
      <c r="C632" s="27">
        <f t="shared" si="17"/>
        <v>1020782</v>
      </c>
      <c r="D632" s="62">
        <f t="shared" si="17"/>
        <v>2780132.9</v>
      </c>
      <c r="E632" s="54">
        <f t="shared" si="17"/>
        <v>1592.6295343776678</v>
      </c>
      <c r="G632" s="48">
        <f t="shared" si="14"/>
        <v>27397029.020919967</v>
      </c>
      <c r="N632" s="50">
        <f t="shared" si="12"/>
        <v>30.5451486968343</v>
      </c>
      <c r="O632" s="50"/>
    </row>
    <row r="633" spans="3:15" x14ac:dyDescent="0.25">
      <c r="C633" s="27">
        <f t="shared" si="17"/>
        <v>1020782</v>
      </c>
      <c r="D633" s="62">
        <f t="shared" si="17"/>
        <v>2780132.9</v>
      </c>
      <c r="E633" s="54">
        <f t="shared" si="17"/>
        <v>1592.6295343776678</v>
      </c>
      <c r="G633" s="48">
        <f t="shared" si="14"/>
        <v>27397029.020919967</v>
      </c>
      <c r="N633" s="50">
        <f t="shared" si="12"/>
        <v>30.5451486968343</v>
      </c>
      <c r="O633" s="50"/>
    </row>
    <row r="634" spans="3:15" x14ac:dyDescent="0.25">
      <c r="C634" s="27">
        <f t="shared" si="17"/>
        <v>1020782</v>
      </c>
      <c r="D634" s="62">
        <f t="shared" si="17"/>
        <v>2780132.9</v>
      </c>
      <c r="E634" s="54">
        <f t="shared" si="17"/>
        <v>1592.6295343776678</v>
      </c>
      <c r="G634" s="48">
        <f t="shared" si="14"/>
        <v>27397029.020919967</v>
      </c>
      <c r="N634" s="50">
        <f t="shared" si="12"/>
        <v>30.5451486968343</v>
      </c>
      <c r="O634" s="50"/>
    </row>
    <row r="635" spans="3:15" x14ac:dyDescent="0.25">
      <c r="C635" s="27">
        <f t="shared" si="17"/>
        <v>1020782</v>
      </c>
      <c r="D635" s="62">
        <f t="shared" si="17"/>
        <v>2780132.9</v>
      </c>
      <c r="E635" s="54">
        <f t="shared" si="17"/>
        <v>1592.6295343776678</v>
      </c>
      <c r="G635" s="48">
        <f t="shared" si="14"/>
        <v>27397029.020919967</v>
      </c>
      <c r="N635" s="50">
        <f t="shared" si="12"/>
        <v>30.5451486968343</v>
      </c>
      <c r="O635" s="50"/>
    </row>
    <row r="636" spans="3:15" x14ac:dyDescent="0.25">
      <c r="C636" s="27">
        <f t="shared" si="17"/>
        <v>1020782</v>
      </c>
      <c r="D636" s="62">
        <f t="shared" si="17"/>
        <v>2780132.9</v>
      </c>
      <c r="E636" s="54">
        <f t="shared" si="17"/>
        <v>1592.6295343776678</v>
      </c>
      <c r="G636" s="48">
        <f t="shared" si="14"/>
        <v>27397029.020919967</v>
      </c>
      <c r="N636" s="50">
        <f t="shared" si="12"/>
        <v>30.5451486968343</v>
      </c>
      <c r="O636" s="50"/>
    </row>
    <row r="637" spans="3:15" x14ac:dyDescent="0.25">
      <c r="C637" s="27">
        <f t="shared" si="17"/>
        <v>1020782</v>
      </c>
      <c r="D637" s="62">
        <f t="shared" si="17"/>
        <v>2780132.9</v>
      </c>
      <c r="E637" s="54">
        <f t="shared" si="17"/>
        <v>1592.6295343776678</v>
      </c>
      <c r="G637" s="48">
        <f t="shared" si="14"/>
        <v>27397029.020919967</v>
      </c>
      <c r="N637" s="50">
        <f t="shared" si="12"/>
        <v>30.5451486968343</v>
      </c>
      <c r="O637" s="50"/>
    </row>
    <row r="638" spans="3:15" x14ac:dyDescent="0.25">
      <c r="C638" s="27">
        <f t="shared" si="17"/>
        <v>1020782</v>
      </c>
      <c r="D638" s="62">
        <f t="shared" si="17"/>
        <v>2780132.9</v>
      </c>
      <c r="E638" s="54">
        <f t="shared" si="17"/>
        <v>1592.6295343776678</v>
      </c>
      <c r="G638" s="48">
        <f t="shared" si="14"/>
        <v>27397029.020919967</v>
      </c>
      <c r="N638" s="50">
        <f t="shared" si="12"/>
        <v>30.5451486968343</v>
      </c>
      <c r="O638" s="50"/>
    </row>
    <row r="639" spans="3:15" x14ac:dyDescent="0.25">
      <c r="C639" s="27">
        <f t="shared" si="17"/>
        <v>1020782</v>
      </c>
      <c r="D639" s="62">
        <f t="shared" si="17"/>
        <v>2780132.9</v>
      </c>
      <c r="E639" s="54">
        <f t="shared" si="17"/>
        <v>1592.6295343776678</v>
      </c>
      <c r="G639" s="48">
        <f t="shared" si="14"/>
        <v>27397029.020919967</v>
      </c>
      <c r="N639" s="50">
        <f t="shared" si="12"/>
        <v>30.5451486968343</v>
      </c>
      <c r="O639" s="50"/>
    </row>
    <row r="640" spans="3:15" x14ac:dyDescent="0.25">
      <c r="C640" s="27">
        <f t="shared" si="17"/>
        <v>1020782</v>
      </c>
      <c r="D640" s="62">
        <f t="shared" si="17"/>
        <v>2780132.9</v>
      </c>
      <c r="E640" s="54">
        <f t="shared" si="17"/>
        <v>1592.6295343776678</v>
      </c>
      <c r="G640" s="48">
        <f t="shared" si="14"/>
        <v>27397029.020919967</v>
      </c>
      <c r="N640" s="50">
        <f t="shared" si="12"/>
        <v>30.5451486968343</v>
      </c>
      <c r="O640" s="50"/>
    </row>
    <row r="641" spans="3:15" x14ac:dyDescent="0.25">
      <c r="C641" s="27">
        <f t="shared" si="17"/>
        <v>1020782</v>
      </c>
      <c r="D641" s="62">
        <f t="shared" si="17"/>
        <v>2780132.9</v>
      </c>
      <c r="E641" s="54">
        <f t="shared" si="17"/>
        <v>1592.6295343776678</v>
      </c>
      <c r="G641" s="48">
        <f t="shared" si="14"/>
        <v>27397029.020919967</v>
      </c>
      <c r="N641" s="50">
        <f t="shared" si="12"/>
        <v>30.5451486968343</v>
      </c>
      <c r="O641" s="50"/>
    </row>
    <row r="642" spans="3:15" x14ac:dyDescent="0.25">
      <c r="C642" s="27">
        <f t="shared" si="17"/>
        <v>1020782</v>
      </c>
      <c r="D642" s="62">
        <f t="shared" si="17"/>
        <v>2780132.9</v>
      </c>
      <c r="E642" s="54">
        <f t="shared" si="17"/>
        <v>1592.6295343776678</v>
      </c>
      <c r="G642" s="48">
        <f t="shared" si="14"/>
        <v>27397029.020919967</v>
      </c>
      <c r="N642" s="50">
        <f t="shared" si="12"/>
        <v>30.5451486968343</v>
      </c>
      <c r="O642" s="50"/>
    </row>
    <row r="643" spans="3:15" x14ac:dyDescent="0.25">
      <c r="C643" s="27">
        <f t="shared" si="17"/>
        <v>1020782</v>
      </c>
      <c r="D643" s="62">
        <f t="shared" si="17"/>
        <v>2780132.9</v>
      </c>
      <c r="E643" s="54">
        <f t="shared" si="17"/>
        <v>1592.6295343776678</v>
      </c>
      <c r="G643" s="48">
        <f t="shared" si="14"/>
        <v>27397029.020919967</v>
      </c>
      <c r="N643" s="50">
        <f t="shared" ref="N643:N706" si="18">N642</f>
        <v>30.5451486968343</v>
      </c>
      <c r="O643" s="50"/>
    </row>
    <row r="644" spans="3:15" x14ac:dyDescent="0.25">
      <c r="C644" s="27">
        <f t="shared" ref="C644:E659" si="19">C643</f>
        <v>1020782</v>
      </c>
      <c r="D644" s="62">
        <f t="shared" si="19"/>
        <v>2780132.9</v>
      </c>
      <c r="E644" s="54">
        <f t="shared" si="19"/>
        <v>1592.6295343776678</v>
      </c>
      <c r="G644" s="48">
        <f t="shared" ref="G644:G707" si="20">G643</f>
        <v>27397029.020919967</v>
      </c>
      <c r="N644" s="50">
        <f t="shared" si="18"/>
        <v>30.5451486968343</v>
      </c>
      <c r="O644" s="50"/>
    </row>
    <row r="645" spans="3:15" x14ac:dyDescent="0.25">
      <c r="C645" s="27">
        <f t="shared" si="19"/>
        <v>1020782</v>
      </c>
      <c r="D645" s="62">
        <f t="shared" si="19"/>
        <v>2780132.9</v>
      </c>
      <c r="E645" s="54">
        <f t="shared" si="19"/>
        <v>1592.6295343776678</v>
      </c>
      <c r="G645" s="48">
        <f t="shared" si="20"/>
        <v>27397029.020919967</v>
      </c>
      <c r="N645" s="50">
        <f t="shared" si="18"/>
        <v>30.5451486968343</v>
      </c>
      <c r="O645" s="50"/>
    </row>
    <row r="646" spans="3:15" x14ac:dyDescent="0.25">
      <c r="C646" s="27">
        <f t="shared" si="19"/>
        <v>1020782</v>
      </c>
      <c r="D646" s="62">
        <f t="shared" si="19"/>
        <v>2780132.9</v>
      </c>
      <c r="E646" s="54">
        <f t="shared" si="19"/>
        <v>1592.6295343776678</v>
      </c>
      <c r="G646" s="48">
        <f t="shared" si="20"/>
        <v>27397029.020919967</v>
      </c>
      <c r="N646" s="50">
        <f t="shared" si="18"/>
        <v>30.5451486968343</v>
      </c>
      <c r="O646" s="50"/>
    </row>
    <row r="647" spans="3:15" x14ac:dyDescent="0.25">
      <c r="C647" s="27">
        <f t="shared" si="19"/>
        <v>1020782</v>
      </c>
      <c r="D647" s="62">
        <f t="shared" si="19"/>
        <v>2780132.9</v>
      </c>
      <c r="E647" s="54">
        <f t="shared" si="19"/>
        <v>1592.6295343776678</v>
      </c>
      <c r="G647" s="48">
        <f t="shared" si="20"/>
        <v>27397029.020919967</v>
      </c>
      <c r="N647" s="50">
        <f t="shared" si="18"/>
        <v>30.5451486968343</v>
      </c>
      <c r="O647" s="50"/>
    </row>
    <row r="648" spans="3:15" x14ac:dyDescent="0.25">
      <c r="C648" s="27">
        <f t="shared" si="19"/>
        <v>1020782</v>
      </c>
      <c r="D648" s="62">
        <f t="shared" si="19"/>
        <v>2780132.9</v>
      </c>
      <c r="E648" s="54">
        <f t="shared" si="19"/>
        <v>1592.6295343776678</v>
      </c>
      <c r="G648" s="48">
        <f t="shared" si="20"/>
        <v>27397029.020919967</v>
      </c>
      <c r="N648" s="50">
        <f t="shared" si="18"/>
        <v>30.5451486968343</v>
      </c>
      <c r="O648" s="50"/>
    </row>
    <row r="649" spans="3:15" x14ac:dyDescent="0.25">
      <c r="C649" s="27">
        <f t="shared" si="19"/>
        <v>1020782</v>
      </c>
      <c r="D649" s="62">
        <f t="shared" si="19"/>
        <v>2780132.9</v>
      </c>
      <c r="E649" s="54">
        <f t="shared" si="19"/>
        <v>1592.6295343776678</v>
      </c>
      <c r="G649" s="48">
        <f t="shared" si="20"/>
        <v>27397029.020919967</v>
      </c>
      <c r="N649" s="50">
        <f t="shared" si="18"/>
        <v>30.5451486968343</v>
      </c>
      <c r="O649" s="50"/>
    </row>
    <row r="650" spans="3:15" x14ac:dyDescent="0.25">
      <c r="C650" s="27">
        <f t="shared" si="19"/>
        <v>1020782</v>
      </c>
      <c r="D650" s="62">
        <f t="shared" si="19"/>
        <v>2780132.9</v>
      </c>
      <c r="E650" s="54">
        <f t="shared" si="19"/>
        <v>1592.6295343776678</v>
      </c>
      <c r="G650" s="48">
        <f t="shared" si="20"/>
        <v>27397029.020919967</v>
      </c>
      <c r="N650" s="50">
        <f t="shared" si="18"/>
        <v>30.5451486968343</v>
      </c>
      <c r="O650" s="50"/>
    </row>
    <row r="651" spans="3:15" x14ac:dyDescent="0.25">
      <c r="C651" s="27">
        <f t="shared" si="19"/>
        <v>1020782</v>
      </c>
      <c r="D651" s="62">
        <f t="shared" si="19"/>
        <v>2780132.9</v>
      </c>
      <c r="E651" s="54">
        <f t="shared" si="19"/>
        <v>1592.6295343776678</v>
      </c>
      <c r="G651" s="48">
        <f t="shared" si="20"/>
        <v>27397029.020919967</v>
      </c>
      <c r="N651" s="50">
        <f t="shared" si="18"/>
        <v>30.5451486968343</v>
      </c>
      <c r="O651" s="50"/>
    </row>
    <row r="652" spans="3:15" x14ac:dyDescent="0.25">
      <c r="C652" s="27">
        <f t="shared" si="19"/>
        <v>1020782</v>
      </c>
      <c r="D652" s="62">
        <f t="shared" si="19"/>
        <v>2780132.9</v>
      </c>
      <c r="E652" s="54">
        <f t="shared" si="19"/>
        <v>1592.6295343776678</v>
      </c>
      <c r="G652" s="48">
        <f t="shared" si="20"/>
        <v>27397029.020919967</v>
      </c>
      <c r="N652" s="50">
        <f t="shared" si="18"/>
        <v>30.5451486968343</v>
      </c>
      <c r="O652" s="50"/>
    </row>
    <row r="653" spans="3:15" x14ac:dyDescent="0.25">
      <c r="C653" s="27">
        <f t="shared" si="19"/>
        <v>1020782</v>
      </c>
      <c r="D653" s="62">
        <f t="shared" si="19"/>
        <v>2780132.9</v>
      </c>
      <c r="E653" s="54">
        <f t="shared" si="19"/>
        <v>1592.6295343776678</v>
      </c>
      <c r="G653" s="48">
        <f t="shared" si="20"/>
        <v>27397029.020919967</v>
      </c>
      <c r="N653" s="50">
        <f t="shared" si="18"/>
        <v>30.5451486968343</v>
      </c>
      <c r="O653" s="50"/>
    </row>
    <row r="654" spans="3:15" x14ac:dyDescent="0.25">
      <c r="C654" s="27">
        <f t="shared" si="19"/>
        <v>1020782</v>
      </c>
      <c r="D654" s="62">
        <f t="shared" si="19"/>
        <v>2780132.9</v>
      </c>
      <c r="E654" s="54">
        <f t="shared" si="19"/>
        <v>1592.6295343776678</v>
      </c>
      <c r="G654" s="48">
        <f t="shared" si="20"/>
        <v>27397029.020919967</v>
      </c>
      <c r="N654" s="50">
        <f t="shared" si="18"/>
        <v>30.5451486968343</v>
      </c>
      <c r="O654" s="50"/>
    </row>
    <row r="655" spans="3:15" x14ac:dyDescent="0.25">
      <c r="C655" s="27">
        <f t="shared" si="19"/>
        <v>1020782</v>
      </c>
      <c r="D655" s="62">
        <f t="shared" si="19"/>
        <v>2780132.9</v>
      </c>
      <c r="E655" s="54">
        <f t="shared" si="19"/>
        <v>1592.6295343776678</v>
      </c>
      <c r="G655" s="48">
        <f t="shared" si="20"/>
        <v>27397029.020919967</v>
      </c>
      <c r="N655" s="50">
        <f t="shared" si="18"/>
        <v>30.5451486968343</v>
      </c>
      <c r="O655" s="50"/>
    </row>
    <row r="656" spans="3:15" x14ac:dyDescent="0.25">
      <c r="C656" s="27">
        <f t="shared" si="19"/>
        <v>1020782</v>
      </c>
      <c r="D656" s="62">
        <f t="shared" si="19"/>
        <v>2780132.9</v>
      </c>
      <c r="E656" s="54">
        <f t="shared" si="19"/>
        <v>1592.6295343776678</v>
      </c>
      <c r="G656" s="48">
        <f t="shared" si="20"/>
        <v>27397029.020919967</v>
      </c>
      <c r="N656" s="50">
        <f t="shared" si="18"/>
        <v>30.5451486968343</v>
      </c>
      <c r="O656" s="50"/>
    </row>
    <row r="657" spans="3:15" x14ac:dyDescent="0.25">
      <c r="C657" s="27">
        <f t="shared" si="19"/>
        <v>1020782</v>
      </c>
      <c r="D657" s="62">
        <f t="shared" si="19"/>
        <v>2780132.9</v>
      </c>
      <c r="E657" s="54">
        <f t="shared" si="19"/>
        <v>1592.6295343776678</v>
      </c>
      <c r="G657" s="48">
        <f t="shared" si="20"/>
        <v>27397029.020919967</v>
      </c>
      <c r="N657" s="50">
        <f t="shared" si="18"/>
        <v>30.5451486968343</v>
      </c>
      <c r="O657" s="50"/>
    </row>
    <row r="658" spans="3:15" x14ac:dyDescent="0.25">
      <c r="C658" s="27">
        <f t="shared" si="19"/>
        <v>1020782</v>
      </c>
      <c r="D658" s="62">
        <f t="shared" si="19"/>
        <v>2780132.9</v>
      </c>
      <c r="E658" s="54">
        <f t="shared" si="19"/>
        <v>1592.6295343776678</v>
      </c>
      <c r="G658" s="48">
        <f t="shared" si="20"/>
        <v>27397029.020919967</v>
      </c>
      <c r="N658" s="50">
        <f t="shared" si="18"/>
        <v>30.5451486968343</v>
      </c>
      <c r="O658" s="50"/>
    </row>
    <row r="659" spans="3:15" x14ac:dyDescent="0.25">
      <c r="C659" s="27">
        <f t="shared" si="19"/>
        <v>1020782</v>
      </c>
      <c r="D659" s="62">
        <f t="shared" si="19"/>
        <v>2780132.9</v>
      </c>
      <c r="E659" s="54">
        <f t="shared" si="19"/>
        <v>1592.6295343776678</v>
      </c>
      <c r="G659" s="48">
        <f t="shared" si="20"/>
        <v>27397029.020919967</v>
      </c>
      <c r="N659" s="50">
        <f t="shared" si="18"/>
        <v>30.5451486968343</v>
      </c>
      <c r="O659" s="50"/>
    </row>
    <row r="660" spans="3:15" x14ac:dyDescent="0.25">
      <c r="C660" s="27">
        <f t="shared" ref="C660:E675" si="21">C659</f>
        <v>1020782</v>
      </c>
      <c r="D660" s="62">
        <f t="shared" si="21"/>
        <v>2780132.9</v>
      </c>
      <c r="E660" s="54">
        <f t="shared" si="21"/>
        <v>1592.6295343776678</v>
      </c>
      <c r="G660" s="48">
        <f t="shared" si="20"/>
        <v>27397029.020919967</v>
      </c>
      <c r="N660" s="50">
        <f t="shared" si="18"/>
        <v>30.5451486968343</v>
      </c>
      <c r="O660" s="50"/>
    </row>
    <row r="661" spans="3:15" x14ac:dyDescent="0.25">
      <c r="C661" s="27">
        <f t="shared" si="21"/>
        <v>1020782</v>
      </c>
      <c r="D661" s="62">
        <f t="shared" si="21"/>
        <v>2780132.9</v>
      </c>
      <c r="E661" s="54">
        <f t="shared" si="21"/>
        <v>1592.6295343776678</v>
      </c>
      <c r="G661" s="48">
        <f t="shared" si="20"/>
        <v>27397029.020919967</v>
      </c>
      <c r="N661" s="50">
        <f t="shared" si="18"/>
        <v>30.5451486968343</v>
      </c>
      <c r="O661" s="50"/>
    </row>
    <row r="662" spans="3:15" x14ac:dyDescent="0.25">
      <c r="C662" s="27">
        <f t="shared" si="21"/>
        <v>1020782</v>
      </c>
      <c r="D662" s="62">
        <f t="shared" si="21"/>
        <v>2780132.9</v>
      </c>
      <c r="E662" s="54">
        <f t="shared" si="21"/>
        <v>1592.6295343776678</v>
      </c>
      <c r="G662" s="48">
        <f t="shared" si="20"/>
        <v>27397029.020919967</v>
      </c>
      <c r="N662" s="50">
        <f t="shared" si="18"/>
        <v>30.5451486968343</v>
      </c>
      <c r="O662" s="50"/>
    </row>
    <row r="663" spans="3:15" x14ac:dyDescent="0.25">
      <c r="C663" s="27">
        <f t="shared" si="21"/>
        <v>1020782</v>
      </c>
      <c r="D663" s="62">
        <f t="shared" si="21"/>
        <v>2780132.9</v>
      </c>
      <c r="E663" s="54">
        <f t="shared" si="21"/>
        <v>1592.6295343776678</v>
      </c>
      <c r="G663" s="48">
        <f t="shared" si="20"/>
        <v>27397029.020919967</v>
      </c>
      <c r="N663" s="50">
        <f t="shared" si="18"/>
        <v>30.5451486968343</v>
      </c>
      <c r="O663" s="50"/>
    </row>
    <row r="664" spans="3:15" x14ac:dyDescent="0.25">
      <c r="C664" s="27">
        <f t="shared" si="21"/>
        <v>1020782</v>
      </c>
      <c r="D664" s="62">
        <f t="shared" si="21"/>
        <v>2780132.9</v>
      </c>
      <c r="E664" s="54">
        <f t="shared" si="21"/>
        <v>1592.6295343776678</v>
      </c>
      <c r="G664" s="48">
        <f t="shared" si="20"/>
        <v>27397029.020919967</v>
      </c>
      <c r="N664" s="50">
        <f t="shared" si="18"/>
        <v>30.5451486968343</v>
      </c>
      <c r="O664" s="50"/>
    </row>
    <row r="665" spans="3:15" x14ac:dyDescent="0.25">
      <c r="C665" s="27">
        <f t="shared" si="21"/>
        <v>1020782</v>
      </c>
      <c r="D665" s="62">
        <f t="shared" si="21"/>
        <v>2780132.9</v>
      </c>
      <c r="E665" s="54">
        <f t="shared" si="21"/>
        <v>1592.6295343776678</v>
      </c>
      <c r="G665" s="48">
        <f t="shared" si="20"/>
        <v>27397029.020919967</v>
      </c>
      <c r="N665" s="50">
        <f t="shared" si="18"/>
        <v>30.5451486968343</v>
      </c>
      <c r="O665" s="50"/>
    </row>
    <row r="666" spans="3:15" x14ac:dyDescent="0.25">
      <c r="C666" s="27">
        <f t="shared" si="21"/>
        <v>1020782</v>
      </c>
      <c r="D666" s="62">
        <f t="shared" si="21"/>
        <v>2780132.9</v>
      </c>
      <c r="E666" s="54">
        <f t="shared" si="21"/>
        <v>1592.6295343776678</v>
      </c>
      <c r="G666" s="48">
        <f t="shared" si="20"/>
        <v>27397029.020919967</v>
      </c>
      <c r="N666" s="50">
        <f t="shared" si="18"/>
        <v>30.5451486968343</v>
      </c>
      <c r="O666" s="50"/>
    </row>
    <row r="667" spans="3:15" x14ac:dyDescent="0.25">
      <c r="C667" s="27">
        <f t="shared" si="21"/>
        <v>1020782</v>
      </c>
      <c r="D667" s="62">
        <f t="shared" si="21"/>
        <v>2780132.9</v>
      </c>
      <c r="E667" s="54">
        <f t="shared" si="21"/>
        <v>1592.6295343776678</v>
      </c>
      <c r="G667" s="48">
        <f t="shared" si="20"/>
        <v>27397029.020919967</v>
      </c>
      <c r="N667" s="50">
        <f t="shared" si="18"/>
        <v>30.5451486968343</v>
      </c>
      <c r="O667" s="50"/>
    </row>
    <row r="668" spans="3:15" x14ac:dyDescent="0.25">
      <c r="C668" s="27">
        <f t="shared" si="21"/>
        <v>1020782</v>
      </c>
      <c r="D668" s="62">
        <f t="shared" si="21"/>
        <v>2780132.9</v>
      </c>
      <c r="E668" s="54">
        <f t="shared" si="21"/>
        <v>1592.6295343776678</v>
      </c>
      <c r="G668" s="48">
        <f t="shared" si="20"/>
        <v>27397029.020919967</v>
      </c>
      <c r="N668" s="50">
        <f t="shared" si="18"/>
        <v>30.5451486968343</v>
      </c>
      <c r="O668" s="50"/>
    </row>
    <row r="669" spans="3:15" x14ac:dyDescent="0.25">
      <c r="C669" s="27">
        <f t="shared" si="21"/>
        <v>1020782</v>
      </c>
      <c r="D669" s="62">
        <f t="shared" si="21"/>
        <v>2780132.9</v>
      </c>
      <c r="E669" s="54">
        <f t="shared" si="21"/>
        <v>1592.6295343776678</v>
      </c>
      <c r="G669" s="48">
        <f t="shared" si="20"/>
        <v>27397029.020919967</v>
      </c>
      <c r="N669" s="50">
        <f t="shared" si="18"/>
        <v>30.5451486968343</v>
      </c>
      <c r="O669" s="50"/>
    </row>
    <row r="670" spans="3:15" x14ac:dyDescent="0.25">
      <c r="C670" s="27">
        <f t="shared" si="21"/>
        <v>1020782</v>
      </c>
      <c r="D670" s="62">
        <f t="shared" si="21"/>
        <v>2780132.9</v>
      </c>
      <c r="E670" s="54">
        <f t="shared" si="21"/>
        <v>1592.6295343776678</v>
      </c>
      <c r="G670" s="48">
        <f t="shared" si="20"/>
        <v>27397029.020919967</v>
      </c>
      <c r="N670" s="50">
        <f t="shared" si="18"/>
        <v>30.5451486968343</v>
      </c>
      <c r="O670" s="50"/>
    </row>
    <row r="671" spans="3:15" x14ac:dyDescent="0.25">
      <c r="C671" s="27">
        <f t="shared" si="21"/>
        <v>1020782</v>
      </c>
      <c r="D671" s="62">
        <f t="shared" si="21"/>
        <v>2780132.9</v>
      </c>
      <c r="E671" s="54">
        <f t="shared" si="21"/>
        <v>1592.6295343776678</v>
      </c>
      <c r="G671" s="48">
        <f t="shared" si="20"/>
        <v>27397029.020919967</v>
      </c>
      <c r="N671" s="50">
        <f t="shared" si="18"/>
        <v>30.5451486968343</v>
      </c>
      <c r="O671" s="50"/>
    </row>
    <row r="672" spans="3:15" x14ac:dyDescent="0.25">
      <c r="C672" s="27">
        <f t="shared" si="21"/>
        <v>1020782</v>
      </c>
      <c r="D672" s="62">
        <f t="shared" si="21"/>
        <v>2780132.9</v>
      </c>
      <c r="E672" s="54">
        <f t="shared" si="21"/>
        <v>1592.6295343776678</v>
      </c>
      <c r="G672" s="48">
        <f t="shared" si="20"/>
        <v>27397029.020919967</v>
      </c>
      <c r="N672" s="50">
        <f t="shared" si="18"/>
        <v>30.5451486968343</v>
      </c>
      <c r="O672" s="50"/>
    </row>
    <row r="673" spans="3:15" x14ac:dyDescent="0.25">
      <c r="C673" s="27">
        <f t="shared" si="21"/>
        <v>1020782</v>
      </c>
      <c r="D673" s="62">
        <f t="shared" si="21"/>
        <v>2780132.9</v>
      </c>
      <c r="E673" s="54">
        <f t="shared" si="21"/>
        <v>1592.6295343776678</v>
      </c>
      <c r="G673" s="48">
        <f t="shared" si="20"/>
        <v>27397029.020919967</v>
      </c>
      <c r="N673" s="50">
        <f t="shared" si="18"/>
        <v>30.5451486968343</v>
      </c>
      <c r="O673" s="50"/>
    </row>
    <row r="674" spans="3:15" x14ac:dyDescent="0.25">
      <c r="C674" s="27">
        <f t="shared" si="21"/>
        <v>1020782</v>
      </c>
      <c r="D674" s="62">
        <f t="shared" si="21"/>
        <v>2780132.9</v>
      </c>
      <c r="E674" s="54">
        <f t="shared" si="21"/>
        <v>1592.6295343776678</v>
      </c>
      <c r="G674" s="48">
        <f t="shared" si="20"/>
        <v>27397029.020919967</v>
      </c>
      <c r="N674" s="50">
        <f t="shared" si="18"/>
        <v>30.5451486968343</v>
      </c>
      <c r="O674" s="50"/>
    </row>
    <row r="675" spans="3:15" x14ac:dyDescent="0.25">
      <c r="C675" s="27">
        <f t="shared" si="21"/>
        <v>1020782</v>
      </c>
      <c r="D675" s="62">
        <f t="shared" si="21"/>
        <v>2780132.9</v>
      </c>
      <c r="E675" s="54">
        <f t="shared" si="21"/>
        <v>1592.6295343776678</v>
      </c>
      <c r="G675" s="48">
        <f t="shared" si="20"/>
        <v>27397029.020919967</v>
      </c>
      <c r="N675" s="50">
        <f t="shared" si="18"/>
        <v>30.5451486968343</v>
      </c>
      <c r="O675" s="50"/>
    </row>
    <row r="676" spans="3:15" x14ac:dyDescent="0.25">
      <c r="C676" s="27">
        <f t="shared" ref="C676:E691" si="22">C675</f>
        <v>1020782</v>
      </c>
      <c r="D676" s="62">
        <f t="shared" si="22"/>
        <v>2780132.9</v>
      </c>
      <c r="E676" s="54">
        <f t="shared" si="22"/>
        <v>1592.6295343776678</v>
      </c>
      <c r="G676" s="48">
        <f t="shared" si="20"/>
        <v>27397029.020919967</v>
      </c>
      <c r="N676" s="50">
        <f t="shared" si="18"/>
        <v>30.5451486968343</v>
      </c>
      <c r="O676" s="50"/>
    </row>
    <row r="677" spans="3:15" x14ac:dyDescent="0.25">
      <c r="C677" s="27">
        <f t="shared" si="22"/>
        <v>1020782</v>
      </c>
      <c r="D677" s="62">
        <f t="shared" si="22"/>
        <v>2780132.9</v>
      </c>
      <c r="E677" s="54">
        <f t="shared" si="22"/>
        <v>1592.6295343776678</v>
      </c>
      <c r="G677" s="48">
        <f t="shared" si="20"/>
        <v>27397029.020919967</v>
      </c>
      <c r="N677" s="50">
        <f t="shared" si="18"/>
        <v>30.5451486968343</v>
      </c>
      <c r="O677" s="50"/>
    </row>
    <row r="678" spans="3:15" x14ac:dyDescent="0.25">
      <c r="C678" s="27">
        <f t="shared" si="22"/>
        <v>1020782</v>
      </c>
      <c r="D678" s="62">
        <f t="shared" si="22"/>
        <v>2780132.9</v>
      </c>
      <c r="E678" s="54">
        <f t="shared" si="22"/>
        <v>1592.6295343776678</v>
      </c>
      <c r="G678" s="48">
        <f t="shared" si="20"/>
        <v>27397029.020919967</v>
      </c>
      <c r="N678" s="50">
        <f t="shared" si="18"/>
        <v>30.5451486968343</v>
      </c>
      <c r="O678" s="50"/>
    </row>
    <row r="679" spans="3:15" x14ac:dyDescent="0.25">
      <c r="C679" s="27">
        <f t="shared" si="22"/>
        <v>1020782</v>
      </c>
      <c r="D679" s="62">
        <f t="shared" si="22"/>
        <v>2780132.9</v>
      </c>
      <c r="E679" s="54">
        <f t="shared" si="22"/>
        <v>1592.6295343776678</v>
      </c>
      <c r="G679" s="48">
        <f t="shared" si="20"/>
        <v>27397029.020919967</v>
      </c>
      <c r="N679" s="50">
        <f t="shared" si="18"/>
        <v>30.5451486968343</v>
      </c>
      <c r="O679" s="50"/>
    </row>
    <row r="680" spans="3:15" x14ac:dyDescent="0.25">
      <c r="C680" s="27">
        <f t="shared" si="22"/>
        <v>1020782</v>
      </c>
      <c r="D680" s="62">
        <f t="shared" si="22"/>
        <v>2780132.9</v>
      </c>
      <c r="E680" s="54">
        <f t="shared" si="22"/>
        <v>1592.6295343776678</v>
      </c>
      <c r="G680" s="48">
        <f t="shared" si="20"/>
        <v>27397029.020919967</v>
      </c>
      <c r="N680" s="50">
        <f t="shared" si="18"/>
        <v>30.5451486968343</v>
      </c>
      <c r="O680" s="50"/>
    </row>
    <row r="681" spans="3:15" x14ac:dyDescent="0.25">
      <c r="C681" s="27">
        <f t="shared" si="22"/>
        <v>1020782</v>
      </c>
      <c r="D681" s="62">
        <f t="shared" si="22"/>
        <v>2780132.9</v>
      </c>
      <c r="E681" s="54">
        <f t="shared" si="22"/>
        <v>1592.6295343776678</v>
      </c>
      <c r="G681" s="48">
        <f t="shared" si="20"/>
        <v>27397029.020919967</v>
      </c>
      <c r="N681" s="50">
        <f t="shared" si="18"/>
        <v>30.5451486968343</v>
      </c>
      <c r="O681" s="50"/>
    </row>
    <row r="682" spans="3:15" x14ac:dyDescent="0.25">
      <c r="C682" s="27">
        <f t="shared" si="22"/>
        <v>1020782</v>
      </c>
      <c r="D682" s="62">
        <f t="shared" si="22"/>
        <v>2780132.9</v>
      </c>
      <c r="E682" s="54">
        <f t="shared" si="22"/>
        <v>1592.6295343776678</v>
      </c>
      <c r="G682" s="48">
        <f t="shared" si="20"/>
        <v>27397029.020919967</v>
      </c>
      <c r="N682" s="50">
        <f t="shared" si="18"/>
        <v>30.5451486968343</v>
      </c>
      <c r="O682" s="50"/>
    </row>
    <row r="683" spans="3:15" x14ac:dyDescent="0.25">
      <c r="C683" s="27">
        <f t="shared" si="22"/>
        <v>1020782</v>
      </c>
      <c r="D683" s="62">
        <f t="shared" si="22"/>
        <v>2780132.9</v>
      </c>
      <c r="E683" s="54">
        <f t="shared" si="22"/>
        <v>1592.6295343776678</v>
      </c>
      <c r="G683" s="48">
        <f t="shared" si="20"/>
        <v>27397029.020919967</v>
      </c>
      <c r="N683" s="50">
        <f t="shared" si="18"/>
        <v>30.5451486968343</v>
      </c>
      <c r="O683" s="50"/>
    </row>
    <row r="684" spans="3:15" x14ac:dyDescent="0.25">
      <c r="C684" s="27">
        <f t="shared" si="22"/>
        <v>1020782</v>
      </c>
      <c r="D684" s="62">
        <f t="shared" si="22"/>
        <v>2780132.9</v>
      </c>
      <c r="E684" s="54">
        <f t="shared" si="22"/>
        <v>1592.6295343776678</v>
      </c>
      <c r="G684" s="48">
        <f t="shared" si="20"/>
        <v>27397029.020919967</v>
      </c>
      <c r="N684" s="50">
        <f t="shared" si="18"/>
        <v>30.5451486968343</v>
      </c>
      <c r="O684" s="50"/>
    </row>
    <row r="685" spans="3:15" x14ac:dyDescent="0.25">
      <c r="C685" s="27">
        <f t="shared" si="22"/>
        <v>1020782</v>
      </c>
      <c r="D685" s="62">
        <f t="shared" si="22"/>
        <v>2780132.9</v>
      </c>
      <c r="E685" s="54">
        <f t="shared" si="22"/>
        <v>1592.6295343776678</v>
      </c>
      <c r="G685" s="48">
        <f t="shared" si="20"/>
        <v>27397029.020919967</v>
      </c>
      <c r="N685" s="50">
        <f t="shared" si="18"/>
        <v>30.5451486968343</v>
      </c>
      <c r="O685" s="50"/>
    </row>
    <row r="686" spans="3:15" x14ac:dyDescent="0.25">
      <c r="C686" s="27">
        <f t="shared" si="22"/>
        <v>1020782</v>
      </c>
      <c r="D686" s="62">
        <f t="shared" si="22"/>
        <v>2780132.9</v>
      </c>
      <c r="E686" s="54">
        <f t="shared" si="22"/>
        <v>1592.6295343776678</v>
      </c>
      <c r="G686" s="48">
        <f t="shared" si="20"/>
        <v>27397029.020919967</v>
      </c>
      <c r="N686" s="50">
        <f t="shared" si="18"/>
        <v>30.5451486968343</v>
      </c>
      <c r="O686" s="50"/>
    </row>
    <row r="687" spans="3:15" x14ac:dyDescent="0.25">
      <c r="C687" s="27">
        <f t="shared" si="22"/>
        <v>1020782</v>
      </c>
      <c r="D687" s="62">
        <f t="shared" si="22"/>
        <v>2780132.9</v>
      </c>
      <c r="E687" s="54">
        <f t="shared" si="22"/>
        <v>1592.6295343776678</v>
      </c>
      <c r="G687" s="48">
        <f t="shared" si="20"/>
        <v>27397029.020919967</v>
      </c>
      <c r="N687" s="50">
        <f t="shared" si="18"/>
        <v>30.5451486968343</v>
      </c>
      <c r="O687" s="50"/>
    </row>
    <row r="688" spans="3:15" x14ac:dyDescent="0.25">
      <c r="C688" s="27">
        <f t="shared" si="22"/>
        <v>1020782</v>
      </c>
      <c r="D688" s="62">
        <f t="shared" si="22"/>
        <v>2780132.9</v>
      </c>
      <c r="E688" s="54">
        <f t="shared" si="22"/>
        <v>1592.6295343776678</v>
      </c>
      <c r="G688" s="48">
        <f t="shared" si="20"/>
        <v>27397029.020919967</v>
      </c>
      <c r="N688" s="50">
        <f t="shared" si="18"/>
        <v>30.5451486968343</v>
      </c>
      <c r="O688" s="50"/>
    </row>
    <row r="689" spans="3:15" x14ac:dyDescent="0.25">
      <c r="C689" s="27">
        <f t="shared" si="22"/>
        <v>1020782</v>
      </c>
      <c r="D689" s="62">
        <f t="shared" si="22"/>
        <v>2780132.9</v>
      </c>
      <c r="E689" s="54">
        <f t="shared" si="22"/>
        <v>1592.6295343776678</v>
      </c>
      <c r="G689" s="48">
        <f t="shared" si="20"/>
        <v>27397029.020919967</v>
      </c>
      <c r="N689" s="50">
        <f t="shared" si="18"/>
        <v>30.5451486968343</v>
      </c>
      <c r="O689" s="50"/>
    </row>
    <row r="690" spans="3:15" x14ac:dyDescent="0.25">
      <c r="C690" s="27">
        <f t="shared" si="22"/>
        <v>1020782</v>
      </c>
      <c r="D690" s="62">
        <f t="shared" si="22"/>
        <v>2780132.9</v>
      </c>
      <c r="E690" s="54">
        <f t="shared" si="22"/>
        <v>1592.6295343776678</v>
      </c>
      <c r="G690" s="48">
        <f t="shared" si="20"/>
        <v>27397029.020919967</v>
      </c>
      <c r="N690" s="50">
        <f t="shared" si="18"/>
        <v>30.5451486968343</v>
      </c>
      <c r="O690" s="50"/>
    </row>
    <row r="691" spans="3:15" x14ac:dyDescent="0.25">
      <c r="C691" s="27">
        <f t="shared" si="22"/>
        <v>1020782</v>
      </c>
      <c r="D691" s="62">
        <f t="shared" si="22"/>
        <v>2780132.9</v>
      </c>
      <c r="E691" s="54">
        <f t="shared" si="22"/>
        <v>1592.6295343776678</v>
      </c>
      <c r="G691" s="48">
        <f t="shared" si="20"/>
        <v>27397029.020919967</v>
      </c>
      <c r="N691" s="50">
        <f t="shared" si="18"/>
        <v>30.5451486968343</v>
      </c>
      <c r="O691" s="50"/>
    </row>
    <row r="692" spans="3:15" x14ac:dyDescent="0.25">
      <c r="C692" s="27">
        <f t="shared" ref="C692:E707" si="23">C691</f>
        <v>1020782</v>
      </c>
      <c r="D692" s="62">
        <f t="shared" si="23"/>
        <v>2780132.9</v>
      </c>
      <c r="E692" s="54">
        <f t="shared" si="23"/>
        <v>1592.6295343776678</v>
      </c>
      <c r="G692" s="48">
        <f t="shared" si="20"/>
        <v>27397029.020919967</v>
      </c>
      <c r="N692" s="50">
        <f t="shared" si="18"/>
        <v>30.5451486968343</v>
      </c>
      <c r="O692" s="50"/>
    </row>
    <row r="693" spans="3:15" x14ac:dyDescent="0.25">
      <c r="C693" s="27">
        <f t="shared" si="23"/>
        <v>1020782</v>
      </c>
      <c r="D693" s="62">
        <f t="shared" si="23"/>
        <v>2780132.9</v>
      </c>
      <c r="E693" s="54">
        <f t="shared" si="23"/>
        <v>1592.6295343776678</v>
      </c>
      <c r="G693" s="48">
        <f t="shared" si="20"/>
        <v>27397029.020919967</v>
      </c>
      <c r="N693" s="50">
        <f t="shared" si="18"/>
        <v>30.5451486968343</v>
      </c>
      <c r="O693" s="50"/>
    </row>
    <row r="694" spans="3:15" x14ac:dyDescent="0.25">
      <c r="C694" s="27">
        <f t="shared" si="23"/>
        <v>1020782</v>
      </c>
      <c r="D694" s="62">
        <f t="shared" si="23"/>
        <v>2780132.9</v>
      </c>
      <c r="E694" s="54">
        <f t="shared" si="23"/>
        <v>1592.6295343776678</v>
      </c>
      <c r="G694" s="48">
        <f t="shared" si="20"/>
        <v>27397029.020919967</v>
      </c>
      <c r="N694" s="50">
        <f t="shared" si="18"/>
        <v>30.5451486968343</v>
      </c>
      <c r="O694" s="50"/>
    </row>
    <row r="695" spans="3:15" x14ac:dyDescent="0.25">
      <c r="C695" s="27">
        <f t="shared" si="23"/>
        <v>1020782</v>
      </c>
      <c r="D695" s="62">
        <f t="shared" si="23"/>
        <v>2780132.9</v>
      </c>
      <c r="E695" s="54">
        <f t="shared" si="23"/>
        <v>1592.6295343776678</v>
      </c>
      <c r="G695" s="48">
        <f t="shared" si="20"/>
        <v>27397029.020919967</v>
      </c>
      <c r="N695" s="50">
        <f t="shared" si="18"/>
        <v>30.5451486968343</v>
      </c>
      <c r="O695" s="50"/>
    </row>
    <row r="696" spans="3:15" x14ac:dyDescent="0.25">
      <c r="C696" s="27">
        <f t="shared" si="23"/>
        <v>1020782</v>
      </c>
      <c r="D696" s="62">
        <f t="shared" si="23"/>
        <v>2780132.9</v>
      </c>
      <c r="E696" s="54">
        <f t="shared" si="23"/>
        <v>1592.6295343776678</v>
      </c>
      <c r="G696" s="48">
        <f t="shared" si="20"/>
        <v>27397029.020919967</v>
      </c>
      <c r="N696" s="50">
        <f t="shared" si="18"/>
        <v>30.5451486968343</v>
      </c>
      <c r="O696" s="50"/>
    </row>
    <row r="697" spans="3:15" x14ac:dyDescent="0.25">
      <c r="C697" s="27">
        <f t="shared" si="23"/>
        <v>1020782</v>
      </c>
      <c r="D697" s="62">
        <f t="shared" si="23"/>
        <v>2780132.9</v>
      </c>
      <c r="E697" s="54">
        <f t="shared" si="23"/>
        <v>1592.6295343776678</v>
      </c>
      <c r="G697" s="48">
        <f t="shared" si="20"/>
        <v>27397029.020919967</v>
      </c>
      <c r="N697" s="50">
        <f t="shared" si="18"/>
        <v>30.5451486968343</v>
      </c>
      <c r="O697" s="50"/>
    </row>
    <row r="698" spans="3:15" x14ac:dyDescent="0.25">
      <c r="C698" s="27">
        <f t="shared" si="23"/>
        <v>1020782</v>
      </c>
      <c r="D698" s="62">
        <f t="shared" si="23"/>
        <v>2780132.9</v>
      </c>
      <c r="E698" s="54">
        <f t="shared" si="23"/>
        <v>1592.6295343776678</v>
      </c>
      <c r="G698" s="48">
        <f t="shared" si="20"/>
        <v>27397029.020919967</v>
      </c>
      <c r="N698" s="50">
        <f t="shared" si="18"/>
        <v>30.5451486968343</v>
      </c>
      <c r="O698" s="50"/>
    </row>
    <row r="699" spans="3:15" x14ac:dyDescent="0.25">
      <c r="C699" s="27">
        <f t="shared" si="23"/>
        <v>1020782</v>
      </c>
      <c r="D699" s="62">
        <f t="shared" si="23"/>
        <v>2780132.9</v>
      </c>
      <c r="E699" s="54">
        <f t="shared" si="23"/>
        <v>1592.6295343776678</v>
      </c>
      <c r="G699" s="48">
        <f t="shared" si="20"/>
        <v>27397029.020919967</v>
      </c>
      <c r="N699" s="50">
        <f t="shared" si="18"/>
        <v>30.5451486968343</v>
      </c>
      <c r="O699" s="50"/>
    </row>
    <row r="700" spans="3:15" x14ac:dyDescent="0.25">
      <c r="C700" s="27">
        <f t="shared" si="23"/>
        <v>1020782</v>
      </c>
      <c r="D700" s="62">
        <f t="shared" si="23"/>
        <v>2780132.9</v>
      </c>
      <c r="E700" s="54">
        <f t="shared" si="23"/>
        <v>1592.6295343776678</v>
      </c>
      <c r="G700" s="48">
        <f t="shared" si="20"/>
        <v>27397029.020919967</v>
      </c>
      <c r="N700" s="50">
        <f t="shared" si="18"/>
        <v>30.5451486968343</v>
      </c>
      <c r="O700" s="50"/>
    </row>
    <row r="701" spans="3:15" x14ac:dyDescent="0.25">
      <c r="C701" s="27">
        <f t="shared" si="23"/>
        <v>1020782</v>
      </c>
      <c r="D701" s="62">
        <f t="shared" si="23"/>
        <v>2780132.9</v>
      </c>
      <c r="E701" s="54">
        <f t="shared" si="23"/>
        <v>1592.6295343776678</v>
      </c>
      <c r="G701" s="48">
        <f t="shared" si="20"/>
        <v>27397029.020919967</v>
      </c>
      <c r="N701" s="50">
        <f t="shared" si="18"/>
        <v>30.5451486968343</v>
      </c>
      <c r="O701" s="50"/>
    </row>
    <row r="702" spans="3:15" x14ac:dyDescent="0.25">
      <c r="C702" s="27">
        <f t="shared" si="23"/>
        <v>1020782</v>
      </c>
      <c r="D702" s="62">
        <f t="shared" si="23"/>
        <v>2780132.9</v>
      </c>
      <c r="E702" s="54">
        <f t="shared" si="23"/>
        <v>1592.6295343776678</v>
      </c>
      <c r="G702" s="48">
        <f t="shared" si="20"/>
        <v>27397029.020919967</v>
      </c>
      <c r="N702" s="50">
        <f t="shared" si="18"/>
        <v>30.5451486968343</v>
      </c>
      <c r="O702" s="50"/>
    </row>
    <row r="703" spans="3:15" x14ac:dyDescent="0.25">
      <c r="C703" s="27">
        <f t="shared" si="23"/>
        <v>1020782</v>
      </c>
      <c r="D703" s="62">
        <f t="shared" si="23"/>
        <v>2780132.9</v>
      </c>
      <c r="E703" s="54">
        <f t="shared" si="23"/>
        <v>1592.6295343776678</v>
      </c>
      <c r="G703" s="48">
        <f t="shared" si="20"/>
        <v>27397029.020919967</v>
      </c>
      <c r="N703" s="50">
        <f t="shared" si="18"/>
        <v>30.5451486968343</v>
      </c>
      <c r="O703" s="50"/>
    </row>
    <row r="704" spans="3:15" x14ac:dyDescent="0.25">
      <c r="C704" s="27">
        <f t="shared" si="23"/>
        <v>1020782</v>
      </c>
      <c r="D704" s="62">
        <f t="shared" si="23"/>
        <v>2780132.9</v>
      </c>
      <c r="E704" s="54">
        <f t="shared" si="23"/>
        <v>1592.6295343776678</v>
      </c>
      <c r="G704" s="48">
        <f t="shared" si="20"/>
        <v>27397029.020919967</v>
      </c>
      <c r="N704" s="50">
        <f t="shared" si="18"/>
        <v>30.5451486968343</v>
      </c>
      <c r="O704" s="50"/>
    </row>
    <row r="705" spans="3:15" x14ac:dyDescent="0.25">
      <c r="C705" s="27">
        <f t="shared" si="23"/>
        <v>1020782</v>
      </c>
      <c r="D705" s="62">
        <f t="shared" si="23"/>
        <v>2780132.9</v>
      </c>
      <c r="E705" s="54">
        <f t="shared" si="23"/>
        <v>1592.6295343776678</v>
      </c>
      <c r="G705" s="48">
        <f t="shared" si="20"/>
        <v>27397029.020919967</v>
      </c>
      <c r="N705" s="50">
        <f t="shared" si="18"/>
        <v>30.5451486968343</v>
      </c>
      <c r="O705" s="50"/>
    </row>
    <row r="706" spans="3:15" x14ac:dyDescent="0.25">
      <c r="C706" s="27">
        <f t="shared" si="23"/>
        <v>1020782</v>
      </c>
      <c r="D706" s="62">
        <f t="shared" si="23"/>
        <v>2780132.9</v>
      </c>
      <c r="E706" s="54">
        <f t="shared" si="23"/>
        <v>1592.6295343776678</v>
      </c>
      <c r="G706" s="48">
        <f t="shared" si="20"/>
        <v>27397029.020919967</v>
      </c>
      <c r="N706" s="50">
        <f t="shared" si="18"/>
        <v>30.5451486968343</v>
      </c>
      <c r="O706" s="50"/>
    </row>
    <row r="707" spans="3:15" x14ac:dyDescent="0.25">
      <c r="C707" s="27">
        <f t="shared" si="23"/>
        <v>1020782</v>
      </c>
      <c r="D707" s="62">
        <f t="shared" si="23"/>
        <v>2780132.9</v>
      </c>
      <c r="E707" s="54">
        <f t="shared" si="23"/>
        <v>1592.6295343776678</v>
      </c>
      <c r="G707" s="48">
        <f t="shared" si="20"/>
        <v>27397029.020919967</v>
      </c>
      <c r="N707" s="50">
        <f t="shared" ref="N707:N770" si="24">N706</f>
        <v>30.5451486968343</v>
      </c>
      <c r="O707" s="50"/>
    </row>
    <row r="708" spans="3:15" x14ac:dyDescent="0.25">
      <c r="C708" s="27">
        <f t="shared" ref="C708:E723" si="25">C707</f>
        <v>1020782</v>
      </c>
      <c r="D708" s="62">
        <f t="shared" si="25"/>
        <v>2780132.9</v>
      </c>
      <c r="E708" s="54">
        <f t="shared" si="25"/>
        <v>1592.6295343776678</v>
      </c>
      <c r="G708" s="48">
        <f t="shared" ref="G708:G771" si="26">G707</f>
        <v>27397029.020919967</v>
      </c>
      <c r="N708" s="50">
        <f t="shared" si="24"/>
        <v>30.5451486968343</v>
      </c>
      <c r="O708" s="50"/>
    </row>
    <row r="709" spans="3:15" x14ac:dyDescent="0.25">
      <c r="C709" s="27">
        <f t="shared" si="25"/>
        <v>1020782</v>
      </c>
      <c r="D709" s="62">
        <f t="shared" si="25"/>
        <v>2780132.9</v>
      </c>
      <c r="E709" s="54">
        <f t="shared" si="25"/>
        <v>1592.6295343776678</v>
      </c>
      <c r="G709" s="48">
        <f t="shared" si="26"/>
        <v>27397029.020919967</v>
      </c>
      <c r="N709" s="50">
        <f t="shared" si="24"/>
        <v>30.5451486968343</v>
      </c>
      <c r="O709" s="50"/>
    </row>
    <row r="710" spans="3:15" x14ac:dyDescent="0.25">
      <c r="C710" s="27">
        <f t="shared" si="25"/>
        <v>1020782</v>
      </c>
      <c r="D710" s="62">
        <f t="shared" si="25"/>
        <v>2780132.9</v>
      </c>
      <c r="E710" s="54">
        <f t="shared" si="25"/>
        <v>1592.6295343776678</v>
      </c>
      <c r="G710" s="48">
        <f t="shared" si="26"/>
        <v>27397029.020919967</v>
      </c>
      <c r="N710" s="50">
        <f t="shared" si="24"/>
        <v>30.5451486968343</v>
      </c>
      <c r="O710" s="50"/>
    </row>
    <row r="711" spans="3:15" x14ac:dyDescent="0.25">
      <c r="C711" s="27">
        <f t="shared" si="25"/>
        <v>1020782</v>
      </c>
      <c r="D711" s="62">
        <f t="shared" si="25"/>
        <v>2780132.9</v>
      </c>
      <c r="E711" s="54">
        <f t="shared" si="25"/>
        <v>1592.6295343776678</v>
      </c>
      <c r="G711" s="48">
        <f t="shared" si="26"/>
        <v>27397029.020919967</v>
      </c>
      <c r="N711" s="50">
        <f t="shared" si="24"/>
        <v>30.5451486968343</v>
      </c>
      <c r="O711" s="50"/>
    </row>
    <row r="712" spans="3:15" x14ac:dyDescent="0.25">
      <c r="C712" s="27">
        <f t="shared" si="25"/>
        <v>1020782</v>
      </c>
      <c r="D712" s="62">
        <f t="shared" si="25"/>
        <v>2780132.9</v>
      </c>
      <c r="E712" s="54">
        <f t="shared" si="25"/>
        <v>1592.6295343776678</v>
      </c>
      <c r="G712" s="48">
        <f t="shared" si="26"/>
        <v>27397029.020919967</v>
      </c>
      <c r="N712" s="50">
        <f t="shared" si="24"/>
        <v>30.5451486968343</v>
      </c>
      <c r="O712" s="50"/>
    </row>
    <row r="713" spans="3:15" x14ac:dyDescent="0.25">
      <c r="C713" s="27">
        <f t="shared" si="25"/>
        <v>1020782</v>
      </c>
      <c r="D713" s="62">
        <f t="shared" si="25"/>
        <v>2780132.9</v>
      </c>
      <c r="E713" s="54">
        <f t="shared" si="25"/>
        <v>1592.6295343776678</v>
      </c>
      <c r="G713" s="48">
        <f t="shared" si="26"/>
        <v>27397029.020919967</v>
      </c>
      <c r="N713" s="50">
        <f t="shared" si="24"/>
        <v>30.5451486968343</v>
      </c>
      <c r="O713" s="50"/>
    </row>
    <row r="714" spans="3:15" x14ac:dyDescent="0.25">
      <c r="C714" s="27">
        <f t="shared" si="25"/>
        <v>1020782</v>
      </c>
      <c r="D714" s="62">
        <f t="shared" si="25"/>
        <v>2780132.9</v>
      </c>
      <c r="E714" s="54">
        <f t="shared" si="25"/>
        <v>1592.6295343776678</v>
      </c>
      <c r="G714" s="48">
        <f t="shared" si="26"/>
        <v>27397029.020919967</v>
      </c>
      <c r="N714" s="50">
        <f t="shared" si="24"/>
        <v>30.5451486968343</v>
      </c>
      <c r="O714" s="50"/>
    </row>
    <row r="715" spans="3:15" x14ac:dyDescent="0.25">
      <c r="C715" s="27">
        <f t="shared" si="25"/>
        <v>1020782</v>
      </c>
      <c r="D715" s="62">
        <f t="shared" si="25"/>
        <v>2780132.9</v>
      </c>
      <c r="E715" s="54">
        <f t="shared" si="25"/>
        <v>1592.6295343776678</v>
      </c>
      <c r="G715" s="48">
        <f t="shared" si="26"/>
        <v>27397029.020919967</v>
      </c>
      <c r="N715" s="50">
        <f t="shared" si="24"/>
        <v>30.5451486968343</v>
      </c>
      <c r="O715" s="50"/>
    </row>
    <row r="716" spans="3:15" x14ac:dyDescent="0.25">
      <c r="C716" s="27">
        <f t="shared" si="25"/>
        <v>1020782</v>
      </c>
      <c r="D716" s="62">
        <f t="shared" si="25"/>
        <v>2780132.9</v>
      </c>
      <c r="E716" s="54">
        <f t="shared" si="25"/>
        <v>1592.6295343776678</v>
      </c>
      <c r="G716" s="48">
        <f t="shared" si="26"/>
        <v>27397029.020919967</v>
      </c>
      <c r="N716" s="50">
        <f t="shared" si="24"/>
        <v>30.5451486968343</v>
      </c>
      <c r="O716" s="50"/>
    </row>
    <row r="717" spans="3:15" x14ac:dyDescent="0.25">
      <c r="C717" s="27">
        <f t="shared" si="25"/>
        <v>1020782</v>
      </c>
      <c r="D717" s="62">
        <f t="shared" si="25"/>
        <v>2780132.9</v>
      </c>
      <c r="E717" s="54">
        <f t="shared" si="25"/>
        <v>1592.6295343776678</v>
      </c>
      <c r="G717" s="48">
        <f t="shared" si="26"/>
        <v>27397029.020919967</v>
      </c>
      <c r="N717" s="50">
        <f t="shared" si="24"/>
        <v>30.5451486968343</v>
      </c>
      <c r="O717" s="50"/>
    </row>
    <row r="718" spans="3:15" x14ac:dyDescent="0.25">
      <c r="C718" s="27">
        <f t="shared" si="25"/>
        <v>1020782</v>
      </c>
      <c r="D718" s="62">
        <f t="shared" si="25"/>
        <v>2780132.9</v>
      </c>
      <c r="E718" s="54">
        <f t="shared" si="25"/>
        <v>1592.6295343776678</v>
      </c>
      <c r="G718" s="48">
        <f t="shared" si="26"/>
        <v>27397029.020919967</v>
      </c>
      <c r="N718" s="50">
        <f t="shared" si="24"/>
        <v>30.5451486968343</v>
      </c>
      <c r="O718" s="50"/>
    </row>
    <row r="719" spans="3:15" x14ac:dyDescent="0.25">
      <c r="C719" s="27">
        <f t="shared" si="25"/>
        <v>1020782</v>
      </c>
      <c r="D719" s="62">
        <f t="shared" si="25"/>
        <v>2780132.9</v>
      </c>
      <c r="E719" s="54">
        <f t="shared" si="25"/>
        <v>1592.6295343776678</v>
      </c>
      <c r="G719" s="48">
        <f t="shared" si="26"/>
        <v>27397029.020919967</v>
      </c>
      <c r="N719" s="50">
        <f t="shared" si="24"/>
        <v>30.5451486968343</v>
      </c>
      <c r="O719" s="50"/>
    </row>
    <row r="720" spans="3:15" x14ac:dyDescent="0.25">
      <c r="C720" s="27">
        <f t="shared" si="25"/>
        <v>1020782</v>
      </c>
      <c r="D720" s="62">
        <f t="shared" si="25"/>
        <v>2780132.9</v>
      </c>
      <c r="E720" s="54">
        <f t="shared" si="25"/>
        <v>1592.6295343776678</v>
      </c>
      <c r="G720" s="48">
        <f t="shared" si="26"/>
        <v>27397029.020919967</v>
      </c>
      <c r="N720" s="50">
        <f t="shared" si="24"/>
        <v>30.5451486968343</v>
      </c>
      <c r="O720" s="50"/>
    </row>
    <row r="721" spans="3:15" x14ac:dyDescent="0.25">
      <c r="C721" s="27">
        <f t="shared" si="25"/>
        <v>1020782</v>
      </c>
      <c r="D721" s="62">
        <f t="shared" si="25"/>
        <v>2780132.9</v>
      </c>
      <c r="E721" s="54">
        <f t="shared" si="25"/>
        <v>1592.6295343776678</v>
      </c>
      <c r="G721" s="48">
        <f t="shared" si="26"/>
        <v>27397029.020919967</v>
      </c>
      <c r="N721" s="50">
        <f t="shared" si="24"/>
        <v>30.5451486968343</v>
      </c>
      <c r="O721" s="50"/>
    </row>
    <row r="722" spans="3:15" x14ac:dyDescent="0.25">
      <c r="C722" s="27">
        <f t="shared" si="25"/>
        <v>1020782</v>
      </c>
      <c r="D722" s="62">
        <f t="shared" si="25"/>
        <v>2780132.9</v>
      </c>
      <c r="E722" s="54">
        <f t="shared" si="25"/>
        <v>1592.6295343776678</v>
      </c>
      <c r="G722" s="48">
        <f t="shared" si="26"/>
        <v>27397029.020919967</v>
      </c>
      <c r="N722" s="50">
        <f t="shared" si="24"/>
        <v>30.5451486968343</v>
      </c>
      <c r="O722" s="50"/>
    </row>
    <row r="723" spans="3:15" x14ac:dyDescent="0.25">
      <c r="C723" s="27">
        <f t="shared" si="25"/>
        <v>1020782</v>
      </c>
      <c r="D723" s="62">
        <f t="shared" si="25"/>
        <v>2780132.9</v>
      </c>
      <c r="E723" s="54">
        <f t="shared" si="25"/>
        <v>1592.6295343776678</v>
      </c>
      <c r="G723" s="48">
        <f t="shared" si="26"/>
        <v>27397029.020919967</v>
      </c>
      <c r="N723" s="50">
        <f t="shared" si="24"/>
        <v>30.5451486968343</v>
      </c>
      <c r="O723" s="50"/>
    </row>
    <row r="724" spans="3:15" x14ac:dyDescent="0.25">
      <c r="C724" s="27">
        <f t="shared" ref="C724:E739" si="27">C723</f>
        <v>1020782</v>
      </c>
      <c r="D724" s="62">
        <f t="shared" si="27"/>
        <v>2780132.9</v>
      </c>
      <c r="E724" s="54">
        <f t="shared" si="27"/>
        <v>1592.6295343776678</v>
      </c>
      <c r="G724" s="48">
        <f t="shared" si="26"/>
        <v>27397029.020919967</v>
      </c>
      <c r="N724" s="50">
        <f t="shared" si="24"/>
        <v>30.5451486968343</v>
      </c>
      <c r="O724" s="50"/>
    </row>
    <row r="725" spans="3:15" x14ac:dyDescent="0.25">
      <c r="C725" s="27">
        <f t="shared" si="27"/>
        <v>1020782</v>
      </c>
      <c r="D725" s="62">
        <f t="shared" si="27"/>
        <v>2780132.9</v>
      </c>
      <c r="E725" s="54">
        <f t="shared" si="27"/>
        <v>1592.6295343776678</v>
      </c>
      <c r="G725" s="48">
        <f t="shared" si="26"/>
        <v>27397029.020919967</v>
      </c>
      <c r="N725" s="50">
        <f t="shared" si="24"/>
        <v>30.5451486968343</v>
      </c>
      <c r="O725" s="50"/>
    </row>
    <row r="726" spans="3:15" x14ac:dyDescent="0.25">
      <c r="C726" s="27">
        <f t="shared" si="27"/>
        <v>1020782</v>
      </c>
      <c r="D726" s="62">
        <f t="shared" si="27"/>
        <v>2780132.9</v>
      </c>
      <c r="E726" s="54">
        <f t="shared" si="27"/>
        <v>1592.6295343776678</v>
      </c>
      <c r="G726" s="48">
        <f t="shared" si="26"/>
        <v>27397029.020919967</v>
      </c>
      <c r="N726" s="50">
        <f t="shared" si="24"/>
        <v>30.5451486968343</v>
      </c>
      <c r="O726" s="50"/>
    </row>
    <row r="727" spans="3:15" x14ac:dyDescent="0.25">
      <c r="C727" s="27">
        <f t="shared" si="27"/>
        <v>1020782</v>
      </c>
      <c r="D727" s="62">
        <f t="shared" si="27"/>
        <v>2780132.9</v>
      </c>
      <c r="E727" s="54">
        <f t="shared" si="27"/>
        <v>1592.6295343776678</v>
      </c>
      <c r="G727" s="48">
        <f t="shared" si="26"/>
        <v>27397029.020919967</v>
      </c>
      <c r="N727" s="50">
        <f t="shared" si="24"/>
        <v>30.5451486968343</v>
      </c>
      <c r="O727" s="50"/>
    </row>
    <row r="728" spans="3:15" x14ac:dyDescent="0.25">
      <c r="C728" s="27">
        <f t="shared" si="27"/>
        <v>1020782</v>
      </c>
      <c r="D728" s="62">
        <f t="shared" si="27"/>
        <v>2780132.9</v>
      </c>
      <c r="E728" s="54">
        <f t="shared" si="27"/>
        <v>1592.6295343776678</v>
      </c>
      <c r="G728" s="48">
        <f t="shared" si="26"/>
        <v>27397029.020919967</v>
      </c>
      <c r="N728" s="50">
        <f t="shared" si="24"/>
        <v>30.5451486968343</v>
      </c>
      <c r="O728" s="50"/>
    </row>
    <row r="729" spans="3:15" x14ac:dyDescent="0.25">
      <c r="C729" s="27">
        <f t="shared" si="27"/>
        <v>1020782</v>
      </c>
      <c r="D729" s="62">
        <f t="shared" si="27"/>
        <v>2780132.9</v>
      </c>
      <c r="E729" s="54">
        <f t="shared" si="27"/>
        <v>1592.6295343776678</v>
      </c>
      <c r="G729" s="48">
        <f t="shared" si="26"/>
        <v>27397029.020919967</v>
      </c>
      <c r="N729" s="50">
        <f t="shared" si="24"/>
        <v>30.5451486968343</v>
      </c>
      <c r="O729" s="50"/>
    </row>
    <row r="730" spans="3:15" x14ac:dyDescent="0.25">
      <c r="C730" s="27">
        <f t="shared" si="27"/>
        <v>1020782</v>
      </c>
      <c r="D730" s="62">
        <f t="shared" si="27"/>
        <v>2780132.9</v>
      </c>
      <c r="E730" s="54">
        <f t="shared" si="27"/>
        <v>1592.6295343776678</v>
      </c>
      <c r="G730" s="48">
        <f t="shared" si="26"/>
        <v>27397029.020919967</v>
      </c>
      <c r="N730" s="50">
        <f t="shared" si="24"/>
        <v>30.5451486968343</v>
      </c>
      <c r="O730" s="50"/>
    </row>
    <row r="731" spans="3:15" x14ac:dyDescent="0.25">
      <c r="C731" s="27">
        <f t="shared" si="27"/>
        <v>1020782</v>
      </c>
      <c r="D731" s="62">
        <f t="shared" si="27"/>
        <v>2780132.9</v>
      </c>
      <c r="E731" s="54">
        <f t="shared" si="27"/>
        <v>1592.6295343776678</v>
      </c>
      <c r="G731" s="48">
        <f t="shared" si="26"/>
        <v>27397029.020919967</v>
      </c>
      <c r="N731" s="50">
        <f t="shared" si="24"/>
        <v>30.5451486968343</v>
      </c>
      <c r="O731" s="50"/>
    </row>
    <row r="732" spans="3:15" x14ac:dyDescent="0.25">
      <c r="C732" s="27">
        <f t="shared" si="27"/>
        <v>1020782</v>
      </c>
      <c r="D732" s="62">
        <f t="shared" si="27"/>
        <v>2780132.9</v>
      </c>
      <c r="E732" s="54">
        <f t="shared" si="27"/>
        <v>1592.6295343776678</v>
      </c>
      <c r="G732" s="48">
        <f t="shared" si="26"/>
        <v>27397029.020919967</v>
      </c>
      <c r="N732" s="50">
        <f t="shared" si="24"/>
        <v>30.5451486968343</v>
      </c>
      <c r="O732" s="50"/>
    </row>
    <row r="733" spans="3:15" x14ac:dyDescent="0.25">
      <c r="C733" s="27">
        <f t="shared" si="27"/>
        <v>1020782</v>
      </c>
      <c r="D733" s="62">
        <f t="shared" si="27"/>
        <v>2780132.9</v>
      </c>
      <c r="E733" s="54">
        <f t="shared" si="27"/>
        <v>1592.6295343776678</v>
      </c>
      <c r="G733" s="48">
        <f t="shared" si="26"/>
        <v>27397029.020919967</v>
      </c>
      <c r="N733" s="50">
        <f t="shared" si="24"/>
        <v>30.5451486968343</v>
      </c>
      <c r="O733" s="50"/>
    </row>
    <row r="734" spans="3:15" x14ac:dyDescent="0.25">
      <c r="C734" s="27">
        <f t="shared" si="27"/>
        <v>1020782</v>
      </c>
      <c r="D734" s="62">
        <f t="shared" si="27"/>
        <v>2780132.9</v>
      </c>
      <c r="E734" s="54">
        <f t="shared" si="27"/>
        <v>1592.6295343776678</v>
      </c>
      <c r="G734" s="48">
        <f t="shared" si="26"/>
        <v>27397029.020919967</v>
      </c>
      <c r="N734" s="50">
        <f t="shared" si="24"/>
        <v>30.5451486968343</v>
      </c>
      <c r="O734" s="50"/>
    </row>
    <row r="735" spans="3:15" x14ac:dyDescent="0.25">
      <c r="C735" s="27">
        <f t="shared" si="27"/>
        <v>1020782</v>
      </c>
      <c r="D735" s="62">
        <f t="shared" si="27"/>
        <v>2780132.9</v>
      </c>
      <c r="E735" s="54">
        <f t="shared" si="27"/>
        <v>1592.6295343776678</v>
      </c>
      <c r="G735" s="48">
        <f t="shared" si="26"/>
        <v>27397029.020919967</v>
      </c>
      <c r="N735" s="50">
        <f t="shared" si="24"/>
        <v>30.5451486968343</v>
      </c>
      <c r="O735" s="50"/>
    </row>
    <row r="736" spans="3:15" x14ac:dyDescent="0.25">
      <c r="C736" s="27">
        <f t="shared" si="27"/>
        <v>1020782</v>
      </c>
      <c r="D736" s="62">
        <f t="shared" si="27"/>
        <v>2780132.9</v>
      </c>
      <c r="E736" s="54">
        <f t="shared" si="27"/>
        <v>1592.6295343776678</v>
      </c>
      <c r="G736" s="48">
        <f t="shared" si="26"/>
        <v>27397029.020919967</v>
      </c>
      <c r="N736" s="50">
        <f t="shared" si="24"/>
        <v>30.5451486968343</v>
      </c>
      <c r="O736" s="50"/>
    </row>
    <row r="737" spans="3:15" x14ac:dyDescent="0.25">
      <c r="C737" s="27">
        <f t="shared" si="27"/>
        <v>1020782</v>
      </c>
      <c r="D737" s="62">
        <f t="shared" si="27"/>
        <v>2780132.9</v>
      </c>
      <c r="E737" s="54">
        <f t="shared" si="27"/>
        <v>1592.6295343776678</v>
      </c>
      <c r="G737" s="48">
        <f t="shared" si="26"/>
        <v>27397029.020919967</v>
      </c>
      <c r="N737" s="50">
        <f t="shared" si="24"/>
        <v>30.5451486968343</v>
      </c>
      <c r="O737" s="50"/>
    </row>
    <row r="738" spans="3:15" x14ac:dyDescent="0.25">
      <c r="C738" s="27">
        <f t="shared" si="27"/>
        <v>1020782</v>
      </c>
      <c r="D738" s="62">
        <f t="shared" si="27"/>
        <v>2780132.9</v>
      </c>
      <c r="E738" s="54">
        <f t="shared" si="27"/>
        <v>1592.6295343776678</v>
      </c>
      <c r="G738" s="48">
        <f t="shared" si="26"/>
        <v>27397029.020919967</v>
      </c>
      <c r="N738" s="50">
        <f t="shared" si="24"/>
        <v>30.5451486968343</v>
      </c>
      <c r="O738" s="50"/>
    </row>
    <row r="739" spans="3:15" x14ac:dyDescent="0.25">
      <c r="C739" s="27">
        <f t="shared" si="27"/>
        <v>1020782</v>
      </c>
      <c r="D739" s="62">
        <f t="shared" si="27"/>
        <v>2780132.9</v>
      </c>
      <c r="E739" s="54">
        <f t="shared" si="27"/>
        <v>1592.6295343776678</v>
      </c>
      <c r="G739" s="48">
        <f t="shared" si="26"/>
        <v>27397029.020919967</v>
      </c>
      <c r="N739" s="50">
        <f t="shared" si="24"/>
        <v>30.5451486968343</v>
      </c>
      <c r="O739" s="50"/>
    </row>
    <row r="740" spans="3:15" x14ac:dyDescent="0.25">
      <c r="C740" s="27">
        <f t="shared" ref="C740:E755" si="28">C739</f>
        <v>1020782</v>
      </c>
      <c r="D740" s="62">
        <f t="shared" si="28"/>
        <v>2780132.9</v>
      </c>
      <c r="E740" s="54">
        <f t="shared" si="28"/>
        <v>1592.6295343776678</v>
      </c>
      <c r="G740" s="48">
        <f t="shared" si="26"/>
        <v>27397029.020919967</v>
      </c>
      <c r="N740" s="50">
        <f t="shared" si="24"/>
        <v>30.5451486968343</v>
      </c>
      <c r="O740" s="50"/>
    </row>
    <row r="741" spans="3:15" x14ac:dyDescent="0.25">
      <c r="C741" s="27">
        <f t="shared" si="28"/>
        <v>1020782</v>
      </c>
      <c r="D741" s="62">
        <f t="shared" si="28"/>
        <v>2780132.9</v>
      </c>
      <c r="E741" s="54">
        <f t="shared" si="28"/>
        <v>1592.6295343776678</v>
      </c>
      <c r="G741" s="48">
        <f t="shared" si="26"/>
        <v>27397029.020919967</v>
      </c>
      <c r="N741" s="50">
        <f t="shared" si="24"/>
        <v>30.5451486968343</v>
      </c>
      <c r="O741" s="50"/>
    </row>
    <row r="742" spans="3:15" x14ac:dyDescent="0.25">
      <c r="C742" s="27">
        <f t="shared" si="28"/>
        <v>1020782</v>
      </c>
      <c r="D742" s="62">
        <f t="shared" si="28"/>
        <v>2780132.9</v>
      </c>
      <c r="E742" s="54">
        <f t="shared" si="28"/>
        <v>1592.6295343776678</v>
      </c>
      <c r="G742" s="48">
        <f t="shared" si="26"/>
        <v>27397029.020919967</v>
      </c>
      <c r="N742" s="50">
        <f t="shared" si="24"/>
        <v>30.5451486968343</v>
      </c>
      <c r="O742" s="50"/>
    </row>
    <row r="743" spans="3:15" x14ac:dyDescent="0.25">
      <c r="C743" s="27">
        <f t="shared" si="28"/>
        <v>1020782</v>
      </c>
      <c r="D743" s="62">
        <f t="shared" si="28"/>
        <v>2780132.9</v>
      </c>
      <c r="E743" s="54">
        <f t="shared" si="28"/>
        <v>1592.6295343776678</v>
      </c>
      <c r="G743" s="48">
        <f t="shared" si="26"/>
        <v>27397029.020919967</v>
      </c>
      <c r="N743" s="50">
        <f t="shared" si="24"/>
        <v>30.5451486968343</v>
      </c>
      <c r="O743" s="50"/>
    </row>
    <row r="744" spans="3:15" x14ac:dyDescent="0.25">
      <c r="C744" s="27">
        <f t="shared" si="28"/>
        <v>1020782</v>
      </c>
      <c r="D744" s="62">
        <f t="shared" si="28"/>
        <v>2780132.9</v>
      </c>
      <c r="E744" s="54">
        <f t="shared" si="28"/>
        <v>1592.6295343776678</v>
      </c>
      <c r="G744" s="48">
        <f t="shared" si="26"/>
        <v>27397029.020919967</v>
      </c>
      <c r="N744" s="50">
        <f t="shared" si="24"/>
        <v>30.5451486968343</v>
      </c>
      <c r="O744" s="50"/>
    </row>
    <row r="745" spans="3:15" x14ac:dyDescent="0.25">
      <c r="C745" s="27">
        <f t="shared" si="28"/>
        <v>1020782</v>
      </c>
      <c r="D745" s="62">
        <f t="shared" si="28"/>
        <v>2780132.9</v>
      </c>
      <c r="E745" s="54">
        <f t="shared" si="28"/>
        <v>1592.6295343776678</v>
      </c>
      <c r="G745" s="48">
        <f t="shared" si="26"/>
        <v>27397029.020919967</v>
      </c>
      <c r="N745" s="50">
        <f t="shared" si="24"/>
        <v>30.5451486968343</v>
      </c>
      <c r="O745" s="50"/>
    </row>
    <row r="746" spans="3:15" x14ac:dyDescent="0.25">
      <c r="C746" s="27">
        <f t="shared" si="28"/>
        <v>1020782</v>
      </c>
      <c r="D746" s="62">
        <f t="shared" si="28"/>
        <v>2780132.9</v>
      </c>
      <c r="E746" s="54">
        <f t="shared" si="28"/>
        <v>1592.6295343776678</v>
      </c>
      <c r="G746" s="48">
        <f t="shared" si="26"/>
        <v>27397029.020919967</v>
      </c>
      <c r="N746" s="50">
        <f t="shared" si="24"/>
        <v>30.5451486968343</v>
      </c>
      <c r="O746" s="50"/>
    </row>
    <row r="747" spans="3:15" x14ac:dyDescent="0.25">
      <c r="C747" s="27">
        <f t="shared" si="28"/>
        <v>1020782</v>
      </c>
      <c r="D747" s="62">
        <f t="shared" si="28"/>
        <v>2780132.9</v>
      </c>
      <c r="E747" s="54">
        <f t="shared" si="28"/>
        <v>1592.6295343776678</v>
      </c>
      <c r="G747" s="48">
        <f t="shared" si="26"/>
        <v>27397029.020919967</v>
      </c>
      <c r="N747" s="50">
        <f t="shared" si="24"/>
        <v>30.5451486968343</v>
      </c>
      <c r="O747" s="50"/>
    </row>
    <row r="748" spans="3:15" x14ac:dyDescent="0.25">
      <c r="C748" s="27">
        <f t="shared" si="28"/>
        <v>1020782</v>
      </c>
      <c r="D748" s="62">
        <f t="shared" si="28"/>
        <v>2780132.9</v>
      </c>
      <c r="E748" s="54">
        <f t="shared" si="28"/>
        <v>1592.6295343776678</v>
      </c>
      <c r="G748" s="48">
        <f t="shared" si="26"/>
        <v>27397029.020919967</v>
      </c>
      <c r="N748" s="50">
        <f t="shared" si="24"/>
        <v>30.5451486968343</v>
      </c>
      <c r="O748" s="50"/>
    </row>
    <row r="749" spans="3:15" x14ac:dyDescent="0.25">
      <c r="C749" s="27">
        <f t="shared" si="28"/>
        <v>1020782</v>
      </c>
      <c r="D749" s="62">
        <f t="shared" si="28"/>
        <v>2780132.9</v>
      </c>
      <c r="E749" s="54">
        <f t="shared" si="28"/>
        <v>1592.6295343776678</v>
      </c>
      <c r="G749" s="48">
        <f t="shared" si="26"/>
        <v>27397029.020919967</v>
      </c>
      <c r="N749" s="50">
        <f t="shared" si="24"/>
        <v>30.5451486968343</v>
      </c>
      <c r="O749" s="50"/>
    </row>
    <row r="750" spans="3:15" x14ac:dyDescent="0.25">
      <c r="C750" s="27">
        <f t="shared" si="28"/>
        <v>1020782</v>
      </c>
      <c r="D750" s="62">
        <f t="shared" si="28"/>
        <v>2780132.9</v>
      </c>
      <c r="E750" s="54">
        <f t="shared" si="28"/>
        <v>1592.6295343776678</v>
      </c>
      <c r="G750" s="48">
        <f t="shared" si="26"/>
        <v>27397029.020919967</v>
      </c>
      <c r="N750" s="50">
        <f t="shared" si="24"/>
        <v>30.5451486968343</v>
      </c>
      <c r="O750" s="50"/>
    </row>
    <row r="751" spans="3:15" x14ac:dyDescent="0.25">
      <c r="C751" s="27">
        <f t="shared" si="28"/>
        <v>1020782</v>
      </c>
      <c r="D751" s="62">
        <f t="shared" si="28"/>
        <v>2780132.9</v>
      </c>
      <c r="E751" s="54">
        <f t="shared" si="28"/>
        <v>1592.6295343776678</v>
      </c>
      <c r="G751" s="48">
        <f t="shared" si="26"/>
        <v>27397029.020919967</v>
      </c>
      <c r="N751" s="50">
        <f t="shared" si="24"/>
        <v>30.5451486968343</v>
      </c>
      <c r="O751" s="50"/>
    </row>
    <row r="752" spans="3:15" x14ac:dyDescent="0.25">
      <c r="C752" s="27">
        <f t="shared" si="28"/>
        <v>1020782</v>
      </c>
      <c r="D752" s="62">
        <f t="shared" si="28"/>
        <v>2780132.9</v>
      </c>
      <c r="E752" s="54">
        <f t="shared" si="28"/>
        <v>1592.6295343776678</v>
      </c>
      <c r="G752" s="48">
        <f t="shared" si="26"/>
        <v>27397029.020919967</v>
      </c>
      <c r="N752" s="50">
        <f t="shared" si="24"/>
        <v>30.5451486968343</v>
      </c>
      <c r="O752" s="50"/>
    </row>
    <row r="753" spans="3:15" x14ac:dyDescent="0.25">
      <c r="C753" s="27">
        <f t="shared" si="28"/>
        <v>1020782</v>
      </c>
      <c r="D753" s="62">
        <f t="shared" si="28"/>
        <v>2780132.9</v>
      </c>
      <c r="E753" s="54">
        <f t="shared" si="28"/>
        <v>1592.6295343776678</v>
      </c>
      <c r="G753" s="48">
        <f t="shared" si="26"/>
        <v>27397029.020919967</v>
      </c>
      <c r="N753" s="50">
        <f t="shared" si="24"/>
        <v>30.5451486968343</v>
      </c>
      <c r="O753" s="50"/>
    </row>
    <row r="754" spans="3:15" x14ac:dyDescent="0.25">
      <c r="C754" s="27">
        <f t="shared" si="28"/>
        <v>1020782</v>
      </c>
      <c r="D754" s="62">
        <f t="shared" si="28"/>
        <v>2780132.9</v>
      </c>
      <c r="E754" s="54">
        <f t="shared" si="28"/>
        <v>1592.6295343776678</v>
      </c>
      <c r="G754" s="48">
        <f t="shared" si="26"/>
        <v>27397029.020919967</v>
      </c>
      <c r="N754" s="50">
        <f t="shared" si="24"/>
        <v>30.5451486968343</v>
      </c>
      <c r="O754" s="50"/>
    </row>
    <row r="755" spans="3:15" x14ac:dyDescent="0.25">
      <c r="C755" s="27">
        <f t="shared" si="28"/>
        <v>1020782</v>
      </c>
      <c r="D755" s="62">
        <f t="shared" si="28"/>
        <v>2780132.9</v>
      </c>
      <c r="E755" s="54">
        <f t="shared" si="28"/>
        <v>1592.6295343776678</v>
      </c>
      <c r="G755" s="48">
        <f t="shared" si="26"/>
        <v>27397029.020919967</v>
      </c>
      <c r="N755" s="50">
        <f t="shared" si="24"/>
        <v>30.5451486968343</v>
      </c>
      <c r="O755" s="50"/>
    </row>
    <row r="756" spans="3:15" x14ac:dyDescent="0.25">
      <c r="C756" s="27">
        <f t="shared" ref="C756:E771" si="29">C755</f>
        <v>1020782</v>
      </c>
      <c r="D756" s="62">
        <f t="shared" si="29"/>
        <v>2780132.9</v>
      </c>
      <c r="E756" s="54">
        <f t="shared" si="29"/>
        <v>1592.6295343776678</v>
      </c>
      <c r="G756" s="48">
        <f t="shared" si="26"/>
        <v>27397029.020919967</v>
      </c>
      <c r="N756" s="50">
        <f t="shared" si="24"/>
        <v>30.5451486968343</v>
      </c>
      <c r="O756" s="50"/>
    </row>
    <row r="757" spans="3:15" x14ac:dyDescent="0.25">
      <c r="C757" s="27">
        <f t="shared" si="29"/>
        <v>1020782</v>
      </c>
      <c r="D757" s="62">
        <f t="shared" si="29"/>
        <v>2780132.9</v>
      </c>
      <c r="E757" s="54">
        <f t="shared" si="29"/>
        <v>1592.6295343776678</v>
      </c>
      <c r="G757" s="48">
        <f t="shared" si="26"/>
        <v>27397029.020919967</v>
      </c>
      <c r="N757" s="50">
        <f t="shared" si="24"/>
        <v>30.5451486968343</v>
      </c>
      <c r="O757" s="50"/>
    </row>
    <row r="758" spans="3:15" x14ac:dyDescent="0.25">
      <c r="C758" s="27">
        <f t="shared" si="29"/>
        <v>1020782</v>
      </c>
      <c r="D758" s="62">
        <f t="shared" si="29"/>
        <v>2780132.9</v>
      </c>
      <c r="E758" s="54">
        <f t="shared" si="29"/>
        <v>1592.6295343776678</v>
      </c>
      <c r="G758" s="48">
        <f t="shared" si="26"/>
        <v>27397029.020919967</v>
      </c>
      <c r="N758" s="50">
        <f t="shared" si="24"/>
        <v>30.5451486968343</v>
      </c>
      <c r="O758" s="50"/>
    </row>
    <row r="759" spans="3:15" x14ac:dyDescent="0.25">
      <c r="C759" s="27">
        <f t="shared" si="29"/>
        <v>1020782</v>
      </c>
      <c r="D759" s="62">
        <f t="shared" si="29"/>
        <v>2780132.9</v>
      </c>
      <c r="E759" s="54">
        <f t="shared" si="29"/>
        <v>1592.6295343776678</v>
      </c>
      <c r="G759" s="48">
        <f t="shared" si="26"/>
        <v>27397029.020919967</v>
      </c>
      <c r="N759" s="50">
        <f t="shared" si="24"/>
        <v>30.5451486968343</v>
      </c>
      <c r="O759" s="50"/>
    </row>
    <row r="760" spans="3:15" x14ac:dyDescent="0.25">
      <c r="C760" s="27">
        <f t="shared" si="29"/>
        <v>1020782</v>
      </c>
      <c r="D760" s="62">
        <f t="shared" si="29"/>
        <v>2780132.9</v>
      </c>
      <c r="E760" s="54">
        <f t="shared" si="29"/>
        <v>1592.6295343776678</v>
      </c>
      <c r="G760" s="48">
        <f t="shared" si="26"/>
        <v>27397029.020919967</v>
      </c>
      <c r="N760" s="50">
        <f t="shared" si="24"/>
        <v>30.5451486968343</v>
      </c>
      <c r="O760" s="50"/>
    </row>
    <row r="761" spans="3:15" x14ac:dyDescent="0.25">
      <c r="C761" s="27">
        <f t="shared" si="29"/>
        <v>1020782</v>
      </c>
      <c r="D761" s="62">
        <f t="shared" si="29"/>
        <v>2780132.9</v>
      </c>
      <c r="E761" s="54">
        <f t="shared" si="29"/>
        <v>1592.6295343776678</v>
      </c>
      <c r="G761" s="48">
        <f t="shared" si="26"/>
        <v>27397029.020919967</v>
      </c>
      <c r="N761" s="50">
        <f t="shared" si="24"/>
        <v>30.5451486968343</v>
      </c>
      <c r="O761" s="50"/>
    </row>
    <row r="762" spans="3:15" x14ac:dyDescent="0.25">
      <c r="C762" s="27">
        <f t="shared" si="29"/>
        <v>1020782</v>
      </c>
      <c r="D762" s="62">
        <f t="shared" si="29"/>
        <v>2780132.9</v>
      </c>
      <c r="E762" s="54">
        <f t="shared" si="29"/>
        <v>1592.6295343776678</v>
      </c>
      <c r="G762" s="48">
        <f t="shared" si="26"/>
        <v>27397029.020919967</v>
      </c>
      <c r="N762" s="50">
        <f t="shared" si="24"/>
        <v>30.5451486968343</v>
      </c>
      <c r="O762" s="50"/>
    </row>
    <row r="763" spans="3:15" x14ac:dyDescent="0.25">
      <c r="C763" s="27">
        <f t="shared" si="29"/>
        <v>1020782</v>
      </c>
      <c r="D763" s="62">
        <f t="shared" si="29"/>
        <v>2780132.9</v>
      </c>
      <c r="E763" s="54">
        <f t="shared" si="29"/>
        <v>1592.6295343776678</v>
      </c>
      <c r="G763" s="48">
        <f t="shared" si="26"/>
        <v>27397029.020919967</v>
      </c>
      <c r="N763" s="50">
        <f t="shared" si="24"/>
        <v>30.5451486968343</v>
      </c>
      <c r="O763" s="50"/>
    </row>
    <row r="764" spans="3:15" x14ac:dyDescent="0.25">
      <c r="C764" s="27">
        <f t="shared" si="29"/>
        <v>1020782</v>
      </c>
      <c r="D764" s="62">
        <f t="shared" si="29"/>
        <v>2780132.9</v>
      </c>
      <c r="E764" s="54">
        <f t="shared" si="29"/>
        <v>1592.6295343776678</v>
      </c>
      <c r="G764" s="48">
        <f t="shared" si="26"/>
        <v>27397029.020919967</v>
      </c>
      <c r="N764" s="50">
        <f t="shared" si="24"/>
        <v>30.5451486968343</v>
      </c>
      <c r="O764" s="50"/>
    </row>
    <row r="765" spans="3:15" x14ac:dyDescent="0.25">
      <c r="C765" s="27">
        <f t="shared" si="29"/>
        <v>1020782</v>
      </c>
      <c r="D765" s="62">
        <f t="shared" si="29"/>
        <v>2780132.9</v>
      </c>
      <c r="E765" s="54">
        <f t="shared" si="29"/>
        <v>1592.6295343776678</v>
      </c>
      <c r="G765" s="48">
        <f t="shared" si="26"/>
        <v>27397029.020919967</v>
      </c>
      <c r="N765" s="50">
        <f t="shared" si="24"/>
        <v>30.5451486968343</v>
      </c>
      <c r="O765" s="50"/>
    </row>
    <row r="766" spans="3:15" x14ac:dyDescent="0.25">
      <c r="C766" s="27">
        <f t="shared" si="29"/>
        <v>1020782</v>
      </c>
      <c r="D766" s="62">
        <f t="shared" si="29"/>
        <v>2780132.9</v>
      </c>
      <c r="E766" s="54">
        <f t="shared" si="29"/>
        <v>1592.6295343776678</v>
      </c>
      <c r="G766" s="48">
        <f t="shared" si="26"/>
        <v>27397029.020919967</v>
      </c>
      <c r="N766" s="50">
        <f t="shared" si="24"/>
        <v>30.5451486968343</v>
      </c>
      <c r="O766" s="50"/>
    </row>
    <row r="767" spans="3:15" x14ac:dyDescent="0.25">
      <c r="C767" s="27">
        <f t="shared" si="29"/>
        <v>1020782</v>
      </c>
      <c r="D767" s="62">
        <f t="shared" si="29"/>
        <v>2780132.9</v>
      </c>
      <c r="E767" s="54">
        <f t="shared" si="29"/>
        <v>1592.6295343776678</v>
      </c>
      <c r="G767" s="48">
        <f t="shared" si="26"/>
        <v>27397029.020919967</v>
      </c>
      <c r="N767" s="50">
        <f t="shared" si="24"/>
        <v>30.5451486968343</v>
      </c>
      <c r="O767" s="50"/>
    </row>
    <row r="768" spans="3:15" x14ac:dyDescent="0.25">
      <c r="C768" s="27">
        <f t="shared" si="29"/>
        <v>1020782</v>
      </c>
      <c r="D768" s="62">
        <f t="shared" si="29"/>
        <v>2780132.9</v>
      </c>
      <c r="E768" s="54">
        <f t="shared" si="29"/>
        <v>1592.6295343776678</v>
      </c>
      <c r="G768" s="48">
        <f t="shared" si="26"/>
        <v>27397029.020919967</v>
      </c>
      <c r="N768" s="50">
        <f t="shared" si="24"/>
        <v>30.5451486968343</v>
      </c>
      <c r="O768" s="50"/>
    </row>
    <row r="769" spans="3:15" x14ac:dyDescent="0.25">
      <c r="C769" s="27">
        <f t="shared" si="29"/>
        <v>1020782</v>
      </c>
      <c r="D769" s="62">
        <f t="shared" si="29"/>
        <v>2780132.9</v>
      </c>
      <c r="E769" s="54">
        <f t="shared" si="29"/>
        <v>1592.6295343776678</v>
      </c>
      <c r="G769" s="48">
        <f t="shared" si="26"/>
        <v>27397029.020919967</v>
      </c>
      <c r="N769" s="50">
        <f t="shared" si="24"/>
        <v>30.5451486968343</v>
      </c>
      <c r="O769" s="50"/>
    </row>
    <row r="770" spans="3:15" x14ac:dyDescent="0.25">
      <c r="C770" s="27">
        <f t="shared" si="29"/>
        <v>1020782</v>
      </c>
      <c r="D770" s="62">
        <f t="shared" si="29"/>
        <v>2780132.9</v>
      </c>
      <c r="E770" s="54">
        <f t="shared" si="29"/>
        <v>1592.6295343776678</v>
      </c>
      <c r="G770" s="48">
        <f t="shared" si="26"/>
        <v>27397029.020919967</v>
      </c>
      <c r="N770" s="50">
        <f t="shared" si="24"/>
        <v>30.5451486968343</v>
      </c>
      <c r="O770" s="50"/>
    </row>
    <row r="771" spans="3:15" x14ac:dyDescent="0.25">
      <c r="C771" s="27">
        <f t="shared" si="29"/>
        <v>1020782</v>
      </c>
      <c r="D771" s="62">
        <f t="shared" si="29"/>
        <v>2780132.9</v>
      </c>
      <c r="E771" s="54">
        <f t="shared" si="29"/>
        <v>1592.6295343776678</v>
      </c>
      <c r="G771" s="48">
        <f t="shared" si="26"/>
        <v>27397029.020919967</v>
      </c>
      <c r="N771" s="50">
        <f t="shared" ref="N771:N834" si="30">N770</f>
        <v>30.5451486968343</v>
      </c>
      <c r="O771" s="50"/>
    </row>
    <row r="772" spans="3:15" x14ac:dyDescent="0.25">
      <c r="C772" s="27">
        <f t="shared" ref="C772:E787" si="31">C771</f>
        <v>1020782</v>
      </c>
      <c r="D772" s="62">
        <f t="shared" si="31"/>
        <v>2780132.9</v>
      </c>
      <c r="E772" s="54">
        <f t="shared" si="31"/>
        <v>1592.6295343776678</v>
      </c>
      <c r="G772" s="48">
        <f t="shared" ref="G772:G834" si="32">G771</f>
        <v>27397029.020919967</v>
      </c>
      <c r="N772" s="50">
        <f t="shared" si="30"/>
        <v>30.5451486968343</v>
      </c>
      <c r="O772" s="50"/>
    </row>
    <row r="773" spans="3:15" x14ac:dyDescent="0.25">
      <c r="C773" s="27">
        <f t="shared" si="31"/>
        <v>1020782</v>
      </c>
      <c r="D773" s="62">
        <f t="shared" si="31"/>
        <v>2780132.9</v>
      </c>
      <c r="E773" s="54">
        <f t="shared" si="31"/>
        <v>1592.6295343776678</v>
      </c>
      <c r="G773" s="48">
        <f t="shared" si="32"/>
        <v>27397029.020919967</v>
      </c>
      <c r="N773" s="50">
        <f t="shared" si="30"/>
        <v>30.5451486968343</v>
      </c>
      <c r="O773" s="50"/>
    </row>
    <row r="774" spans="3:15" x14ac:dyDescent="0.25">
      <c r="C774" s="27">
        <f t="shared" si="31"/>
        <v>1020782</v>
      </c>
      <c r="D774" s="62">
        <f t="shared" si="31"/>
        <v>2780132.9</v>
      </c>
      <c r="E774" s="54">
        <f t="shared" si="31"/>
        <v>1592.6295343776678</v>
      </c>
      <c r="G774" s="48">
        <f t="shared" si="32"/>
        <v>27397029.020919967</v>
      </c>
      <c r="N774" s="50">
        <f t="shared" si="30"/>
        <v>30.5451486968343</v>
      </c>
      <c r="O774" s="50"/>
    </row>
    <row r="775" spans="3:15" x14ac:dyDescent="0.25">
      <c r="C775" s="27">
        <f t="shared" si="31"/>
        <v>1020782</v>
      </c>
      <c r="D775" s="62">
        <f t="shared" si="31"/>
        <v>2780132.9</v>
      </c>
      <c r="E775" s="54">
        <f t="shared" si="31"/>
        <v>1592.6295343776678</v>
      </c>
      <c r="G775" s="48">
        <f t="shared" si="32"/>
        <v>27397029.020919967</v>
      </c>
      <c r="N775" s="50">
        <f t="shared" si="30"/>
        <v>30.5451486968343</v>
      </c>
      <c r="O775" s="50"/>
    </row>
    <row r="776" spans="3:15" x14ac:dyDescent="0.25">
      <c r="C776" s="27">
        <f t="shared" si="31"/>
        <v>1020782</v>
      </c>
      <c r="D776" s="62">
        <f t="shared" si="31"/>
        <v>2780132.9</v>
      </c>
      <c r="E776" s="54">
        <f t="shared" si="31"/>
        <v>1592.6295343776678</v>
      </c>
      <c r="G776" s="48">
        <f t="shared" si="32"/>
        <v>27397029.020919967</v>
      </c>
      <c r="N776" s="50">
        <f t="shared" si="30"/>
        <v>30.5451486968343</v>
      </c>
      <c r="O776" s="50"/>
    </row>
    <row r="777" spans="3:15" x14ac:dyDescent="0.25">
      <c r="C777" s="27">
        <f t="shared" si="31"/>
        <v>1020782</v>
      </c>
      <c r="D777" s="62">
        <f t="shared" si="31"/>
        <v>2780132.9</v>
      </c>
      <c r="E777" s="54">
        <f t="shared" si="31"/>
        <v>1592.6295343776678</v>
      </c>
      <c r="G777" s="48">
        <f t="shared" si="32"/>
        <v>27397029.020919967</v>
      </c>
      <c r="N777" s="50">
        <f t="shared" si="30"/>
        <v>30.5451486968343</v>
      </c>
      <c r="O777" s="50"/>
    </row>
    <row r="778" spans="3:15" x14ac:dyDescent="0.25">
      <c r="C778" s="27">
        <f t="shared" si="31"/>
        <v>1020782</v>
      </c>
      <c r="D778" s="62">
        <f t="shared" si="31"/>
        <v>2780132.9</v>
      </c>
      <c r="E778" s="54">
        <f t="shared" si="31"/>
        <v>1592.6295343776678</v>
      </c>
      <c r="G778" s="48">
        <f t="shared" si="32"/>
        <v>27397029.020919967</v>
      </c>
      <c r="N778" s="50">
        <f t="shared" si="30"/>
        <v>30.5451486968343</v>
      </c>
      <c r="O778" s="50"/>
    </row>
    <row r="779" spans="3:15" x14ac:dyDescent="0.25">
      <c r="C779" s="27">
        <f t="shared" si="31"/>
        <v>1020782</v>
      </c>
      <c r="D779" s="62">
        <f t="shared" si="31"/>
        <v>2780132.9</v>
      </c>
      <c r="E779" s="54">
        <f t="shared" si="31"/>
        <v>1592.6295343776678</v>
      </c>
      <c r="G779" s="48">
        <f t="shared" si="32"/>
        <v>27397029.020919967</v>
      </c>
      <c r="N779" s="50">
        <f t="shared" si="30"/>
        <v>30.5451486968343</v>
      </c>
      <c r="O779" s="50"/>
    </row>
    <row r="780" spans="3:15" x14ac:dyDescent="0.25">
      <c r="C780" s="27">
        <f t="shared" si="31"/>
        <v>1020782</v>
      </c>
      <c r="D780" s="62">
        <f t="shared" si="31"/>
        <v>2780132.9</v>
      </c>
      <c r="E780" s="54">
        <f t="shared" si="31"/>
        <v>1592.6295343776678</v>
      </c>
      <c r="G780" s="48">
        <f t="shared" si="32"/>
        <v>27397029.020919967</v>
      </c>
      <c r="N780" s="50">
        <f t="shared" si="30"/>
        <v>30.5451486968343</v>
      </c>
      <c r="O780" s="50"/>
    </row>
    <row r="781" spans="3:15" x14ac:dyDescent="0.25">
      <c r="C781" s="27">
        <f t="shared" si="31"/>
        <v>1020782</v>
      </c>
      <c r="D781" s="62">
        <f t="shared" si="31"/>
        <v>2780132.9</v>
      </c>
      <c r="E781" s="54">
        <f t="shared" si="31"/>
        <v>1592.6295343776678</v>
      </c>
      <c r="G781" s="48">
        <f t="shared" si="32"/>
        <v>27397029.020919967</v>
      </c>
      <c r="N781" s="50">
        <f t="shared" si="30"/>
        <v>30.5451486968343</v>
      </c>
      <c r="O781" s="50"/>
    </row>
    <row r="782" spans="3:15" x14ac:dyDescent="0.25">
      <c r="C782" s="27">
        <f t="shared" si="31"/>
        <v>1020782</v>
      </c>
      <c r="D782" s="62">
        <f t="shared" si="31"/>
        <v>2780132.9</v>
      </c>
      <c r="E782" s="54">
        <f t="shared" si="31"/>
        <v>1592.6295343776678</v>
      </c>
      <c r="G782" s="48">
        <f t="shared" si="32"/>
        <v>27397029.020919967</v>
      </c>
      <c r="N782" s="50">
        <f t="shared" si="30"/>
        <v>30.5451486968343</v>
      </c>
      <c r="O782" s="50"/>
    </row>
    <row r="783" spans="3:15" x14ac:dyDescent="0.25">
      <c r="C783" s="27">
        <f t="shared" si="31"/>
        <v>1020782</v>
      </c>
      <c r="D783" s="62">
        <f t="shared" si="31"/>
        <v>2780132.9</v>
      </c>
      <c r="E783" s="54">
        <f t="shared" si="31"/>
        <v>1592.6295343776678</v>
      </c>
      <c r="G783" s="48">
        <f t="shared" si="32"/>
        <v>27397029.020919967</v>
      </c>
      <c r="N783" s="50">
        <f t="shared" si="30"/>
        <v>30.5451486968343</v>
      </c>
      <c r="O783" s="50"/>
    </row>
    <row r="784" spans="3:15" x14ac:dyDescent="0.25">
      <c r="C784" s="27">
        <f t="shared" si="31"/>
        <v>1020782</v>
      </c>
      <c r="D784" s="62">
        <f t="shared" si="31"/>
        <v>2780132.9</v>
      </c>
      <c r="E784" s="54">
        <f t="shared" si="31"/>
        <v>1592.6295343776678</v>
      </c>
      <c r="G784" s="48">
        <f t="shared" si="32"/>
        <v>27397029.020919967</v>
      </c>
      <c r="N784" s="50">
        <f t="shared" si="30"/>
        <v>30.5451486968343</v>
      </c>
      <c r="O784" s="50"/>
    </row>
    <row r="785" spans="3:15" x14ac:dyDescent="0.25">
      <c r="C785" s="27">
        <f t="shared" si="31"/>
        <v>1020782</v>
      </c>
      <c r="D785" s="62">
        <f t="shared" si="31"/>
        <v>2780132.9</v>
      </c>
      <c r="E785" s="54">
        <f t="shared" si="31"/>
        <v>1592.6295343776678</v>
      </c>
      <c r="G785" s="48">
        <f t="shared" si="32"/>
        <v>27397029.020919967</v>
      </c>
      <c r="N785" s="50">
        <f t="shared" si="30"/>
        <v>30.5451486968343</v>
      </c>
      <c r="O785" s="50"/>
    </row>
    <row r="786" spans="3:15" x14ac:dyDescent="0.25">
      <c r="C786" s="27">
        <f t="shared" si="31"/>
        <v>1020782</v>
      </c>
      <c r="D786" s="62">
        <f t="shared" si="31"/>
        <v>2780132.9</v>
      </c>
      <c r="E786" s="54">
        <f t="shared" si="31"/>
        <v>1592.6295343776678</v>
      </c>
      <c r="G786" s="48">
        <f t="shared" si="32"/>
        <v>27397029.020919967</v>
      </c>
      <c r="N786" s="50">
        <f t="shared" si="30"/>
        <v>30.5451486968343</v>
      </c>
      <c r="O786" s="50"/>
    </row>
    <row r="787" spans="3:15" x14ac:dyDescent="0.25">
      <c r="C787" s="27">
        <f t="shared" si="31"/>
        <v>1020782</v>
      </c>
      <c r="D787" s="62">
        <f t="shared" si="31"/>
        <v>2780132.9</v>
      </c>
      <c r="E787" s="54">
        <f t="shared" si="31"/>
        <v>1592.6295343776678</v>
      </c>
      <c r="G787" s="48">
        <f t="shared" si="32"/>
        <v>27397029.020919967</v>
      </c>
      <c r="N787" s="50">
        <f t="shared" si="30"/>
        <v>30.5451486968343</v>
      </c>
      <c r="O787" s="50"/>
    </row>
    <row r="788" spans="3:15" x14ac:dyDescent="0.25">
      <c r="C788" s="27">
        <f t="shared" ref="C788:E803" si="33">C787</f>
        <v>1020782</v>
      </c>
      <c r="D788" s="62">
        <f t="shared" si="33"/>
        <v>2780132.9</v>
      </c>
      <c r="E788" s="54">
        <f t="shared" si="33"/>
        <v>1592.6295343776678</v>
      </c>
      <c r="G788" s="48">
        <f t="shared" si="32"/>
        <v>27397029.020919967</v>
      </c>
      <c r="N788" s="50">
        <f t="shared" si="30"/>
        <v>30.5451486968343</v>
      </c>
      <c r="O788" s="50"/>
    </row>
    <row r="789" spans="3:15" x14ac:dyDescent="0.25">
      <c r="C789" s="27">
        <f t="shared" si="33"/>
        <v>1020782</v>
      </c>
      <c r="D789" s="62">
        <f t="shared" si="33"/>
        <v>2780132.9</v>
      </c>
      <c r="E789" s="54">
        <f t="shared" si="33"/>
        <v>1592.6295343776678</v>
      </c>
      <c r="G789" s="48">
        <f t="shared" si="32"/>
        <v>27397029.020919967</v>
      </c>
      <c r="N789" s="50">
        <f t="shared" si="30"/>
        <v>30.5451486968343</v>
      </c>
      <c r="O789" s="50"/>
    </row>
    <row r="790" spans="3:15" x14ac:dyDescent="0.25">
      <c r="C790" s="27">
        <f t="shared" si="33"/>
        <v>1020782</v>
      </c>
      <c r="D790" s="62">
        <f t="shared" si="33"/>
        <v>2780132.9</v>
      </c>
      <c r="E790" s="54">
        <f t="shared" si="33"/>
        <v>1592.6295343776678</v>
      </c>
      <c r="G790" s="48">
        <f t="shared" si="32"/>
        <v>27397029.020919967</v>
      </c>
      <c r="N790" s="50">
        <f t="shared" si="30"/>
        <v>30.5451486968343</v>
      </c>
      <c r="O790" s="50"/>
    </row>
    <row r="791" spans="3:15" x14ac:dyDescent="0.25">
      <c r="C791" s="27">
        <f t="shared" si="33"/>
        <v>1020782</v>
      </c>
      <c r="D791" s="62">
        <f t="shared" si="33"/>
        <v>2780132.9</v>
      </c>
      <c r="E791" s="54">
        <f t="shared" si="33"/>
        <v>1592.6295343776678</v>
      </c>
      <c r="G791" s="48">
        <f t="shared" si="32"/>
        <v>27397029.020919967</v>
      </c>
      <c r="N791" s="50">
        <f t="shared" si="30"/>
        <v>30.5451486968343</v>
      </c>
      <c r="O791" s="50"/>
    </row>
    <row r="792" spans="3:15" x14ac:dyDescent="0.25">
      <c r="C792" s="27">
        <f t="shared" si="33"/>
        <v>1020782</v>
      </c>
      <c r="D792" s="62">
        <f t="shared" si="33"/>
        <v>2780132.9</v>
      </c>
      <c r="E792" s="54">
        <f t="shared" si="33"/>
        <v>1592.6295343776678</v>
      </c>
      <c r="G792" s="48">
        <f t="shared" si="32"/>
        <v>27397029.020919967</v>
      </c>
      <c r="N792" s="50">
        <f t="shared" si="30"/>
        <v>30.5451486968343</v>
      </c>
      <c r="O792" s="50"/>
    </row>
    <row r="793" spans="3:15" x14ac:dyDescent="0.25">
      <c r="C793" s="27">
        <f t="shared" si="33"/>
        <v>1020782</v>
      </c>
      <c r="D793" s="62">
        <f t="shared" si="33"/>
        <v>2780132.9</v>
      </c>
      <c r="E793" s="54">
        <f t="shared" si="33"/>
        <v>1592.6295343776678</v>
      </c>
      <c r="G793" s="48">
        <f t="shared" si="32"/>
        <v>27397029.020919967</v>
      </c>
      <c r="N793" s="50">
        <f t="shared" si="30"/>
        <v>30.5451486968343</v>
      </c>
      <c r="O793" s="50"/>
    </row>
    <row r="794" spans="3:15" x14ac:dyDescent="0.25">
      <c r="C794" s="27">
        <f t="shared" si="33"/>
        <v>1020782</v>
      </c>
      <c r="D794" s="62">
        <f t="shared" si="33"/>
        <v>2780132.9</v>
      </c>
      <c r="E794" s="54">
        <f t="shared" si="33"/>
        <v>1592.6295343776678</v>
      </c>
      <c r="G794" s="48">
        <f t="shared" si="32"/>
        <v>27397029.020919967</v>
      </c>
      <c r="N794" s="50">
        <f t="shared" si="30"/>
        <v>30.5451486968343</v>
      </c>
      <c r="O794" s="50"/>
    </row>
    <row r="795" spans="3:15" x14ac:dyDescent="0.25">
      <c r="C795" s="27">
        <f t="shared" si="33"/>
        <v>1020782</v>
      </c>
      <c r="D795" s="62">
        <f t="shared" si="33"/>
        <v>2780132.9</v>
      </c>
      <c r="E795" s="54">
        <f t="shared" si="33"/>
        <v>1592.6295343776678</v>
      </c>
      <c r="G795" s="48">
        <f t="shared" si="32"/>
        <v>27397029.020919967</v>
      </c>
      <c r="N795" s="50">
        <f t="shared" si="30"/>
        <v>30.5451486968343</v>
      </c>
      <c r="O795" s="50"/>
    </row>
    <row r="796" spans="3:15" x14ac:dyDescent="0.25">
      <c r="C796" s="27">
        <f t="shared" si="33"/>
        <v>1020782</v>
      </c>
      <c r="D796" s="62">
        <f t="shared" si="33"/>
        <v>2780132.9</v>
      </c>
      <c r="E796" s="54">
        <f t="shared" si="33"/>
        <v>1592.6295343776678</v>
      </c>
      <c r="G796" s="48">
        <f t="shared" si="32"/>
        <v>27397029.020919967</v>
      </c>
      <c r="N796" s="50">
        <f t="shared" si="30"/>
        <v>30.5451486968343</v>
      </c>
      <c r="O796" s="50"/>
    </row>
    <row r="797" spans="3:15" x14ac:dyDescent="0.25">
      <c r="C797" s="27">
        <f t="shared" si="33"/>
        <v>1020782</v>
      </c>
      <c r="D797" s="62">
        <f t="shared" si="33"/>
        <v>2780132.9</v>
      </c>
      <c r="E797" s="54">
        <f t="shared" si="33"/>
        <v>1592.6295343776678</v>
      </c>
      <c r="G797" s="48">
        <f t="shared" si="32"/>
        <v>27397029.020919967</v>
      </c>
      <c r="N797" s="50">
        <f t="shared" si="30"/>
        <v>30.5451486968343</v>
      </c>
      <c r="O797" s="50"/>
    </row>
    <row r="798" spans="3:15" x14ac:dyDescent="0.25">
      <c r="C798" s="27">
        <f t="shared" si="33"/>
        <v>1020782</v>
      </c>
      <c r="D798" s="62">
        <f t="shared" si="33"/>
        <v>2780132.9</v>
      </c>
      <c r="E798" s="54">
        <f t="shared" si="33"/>
        <v>1592.6295343776678</v>
      </c>
      <c r="G798" s="48">
        <f t="shared" si="32"/>
        <v>27397029.020919967</v>
      </c>
      <c r="N798" s="50">
        <f t="shared" si="30"/>
        <v>30.5451486968343</v>
      </c>
      <c r="O798" s="50"/>
    </row>
    <row r="799" spans="3:15" x14ac:dyDescent="0.25">
      <c r="C799" s="27">
        <f t="shared" si="33"/>
        <v>1020782</v>
      </c>
      <c r="D799" s="62">
        <f t="shared" si="33"/>
        <v>2780132.9</v>
      </c>
      <c r="E799" s="54">
        <f t="shared" si="33"/>
        <v>1592.6295343776678</v>
      </c>
      <c r="G799" s="48">
        <f t="shared" si="32"/>
        <v>27397029.020919967</v>
      </c>
      <c r="N799" s="50">
        <f t="shared" si="30"/>
        <v>30.5451486968343</v>
      </c>
      <c r="O799" s="50"/>
    </row>
    <row r="800" spans="3:15" x14ac:dyDescent="0.25">
      <c r="C800" s="27">
        <f t="shared" si="33"/>
        <v>1020782</v>
      </c>
      <c r="D800" s="62">
        <f t="shared" si="33"/>
        <v>2780132.9</v>
      </c>
      <c r="E800" s="54">
        <f t="shared" si="33"/>
        <v>1592.6295343776678</v>
      </c>
      <c r="G800" s="48">
        <f t="shared" si="32"/>
        <v>27397029.020919967</v>
      </c>
      <c r="N800" s="50">
        <f t="shared" si="30"/>
        <v>30.5451486968343</v>
      </c>
      <c r="O800" s="50"/>
    </row>
    <row r="801" spans="3:15" x14ac:dyDescent="0.25">
      <c r="C801" s="27">
        <f t="shared" si="33"/>
        <v>1020782</v>
      </c>
      <c r="D801" s="62">
        <f t="shared" si="33"/>
        <v>2780132.9</v>
      </c>
      <c r="E801" s="54">
        <f t="shared" si="33"/>
        <v>1592.6295343776678</v>
      </c>
      <c r="G801" s="48">
        <f t="shared" si="32"/>
        <v>27397029.020919967</v>
      </c>
      <c r="N801" s="50">
        <f t="shared" si="30"/>
        <v>30.5451486968343</v>
      </c>
      <c r="O801" s="50"/>
    </row>
    <row r="802" spans="3:15" x14ac:dyDescent="0.25">
      <c r="C802" s="27">
        <f t="shared" si="33"/>
        <v>1020782</v>
      </c>
      <c r="D802" s="62">
        <f t="shared" si="33"/>
        <v>2780132.9</v>
      </c>
      <c r="E802" s="54">
        <f t="shared" si="33"/>
        <v>1592.6295343776678</v>
      </c>
      <c r="G802" s="48">
        <f t="shared" si="32"/>
        <v>27397029.020919967</v>
      </c>
      <c r="N802" s="50">
        <f t="shared" si="30"/>
        <v>30.5451486968343</v>
      </c>
      <c r="O802" s="50"/>
    </row>
    <row r="803" spans="3:15" x14ac:dyDescent="0.25">
      <c r="C803" s="27">
        <f t="shared" si="33"/>
        <v>1020782</v>
      </c>
      <c r="D803" s="62">
        <f t="shared" si="33"/>
        <v>2780132.9</v>
      </c>
      <c r="E803" s="54">
        <f t="shared" si="33"/>
        <v>1592.6295343776678</v>
      </c>
      <c r="G803" s="48">
        <f t="shared" si="32"/>
        <v>27397029.020919967</v>
      </c>
      <c r="N803" s="50">
        <f t="shared" si="30"/>
        <v>30.5451486968343</v>
      </c>
      <c r="O803" s="50"/>
    </row>
    <row r="804" spans="3:15" x14ac:dyDescent="0.25">
      <c r="C804" s="27">
        <f t="shared" ref="C804:E819" si="34">C803</f>
        <v>1020782</v>
      </c>
      <c r="D804" s="62">
        <f t="shared" si="34"/>
        <v>2780132.9</v>
      </c>
      <c r="E804" s="54">
        <f t="shared" si="34"/>
        <v>1592.6295343776678</v>
      </c>
      <c r="G804" s="48">
        <f t="shared" si="32"/>
        <v>27397029.020919967</v>
      </c>
      <c r="N804" s="50">
        <f t="shared" si="30"/>
        <v>30.5451486968343</v>
      </c>
      <c r="O804" s="50"/>
    </row>
    <row r="805" spans="3:15" x14ac:dyDescent="0.25">
      <c r="C805" s="27">
        <f t="shared" si="34"/>
        <v>1020782</v>
      </c>
      <c r="D805" s="62">
        <f t="shared" si="34"/>
        <v>2780132.9</v>
      </c>
      <c r="E805" s="54">
        <f t="shared" si="34"/>
        <v>1592.6295343776678</v>
      </c>
      <c r="G805" s="48">
        <f t="shared" si="32"/>
        <v>27397029.020919967</v>
      </c>
      <c r="N805" s="50">
        <f t="shared" si="30"/>
        <v>30.5451486968343</v>
      </c>
      <c r="O805" s="50"/>
    </row>
    <row r="806" spans="3:15" x14ac:dyDescent="0.25">
      <c r="C806" s="27">
        <f t="shared" si="34"/>
        <v>1020782</v>
      </c>
      <c r="D806" s="62">
        <f t="shared" si="34"/>
        <v>2780132.9</v>
      </c>
      <c r="E806" s="54">
        <f t="shared" si="34"/>
        <v>1592.6295343776678</v>
      </c>
      <c r="G806" s="48">
        <f t="shared" si="32"/>
        <v>27397029.020919967</v>
      </c>
      <c r="N806" s="50">
        <f t="shared" si="30"/>
        <v>30.5451486968343</v>
      </c>
      <c r="O806" s="50"/>
    </row>
    <row r="807" spans="3:15" x14ac:dyDescent="0.25">
      <c r="C807" s="27">
        <f t="shared" si="34"/>
        <v>1020782</v>
      </c>
      <c r="D807" s="62">
        <f t="shared" si="34"/>
        <v>2780132.9</v>
      </c>
      <c r="E807" s="54">
        <f t="shared" si="34"/>
        <v>1592.6295343776678</v>
      </c>
      <c r="G807" s="48">
        <f t="shared" si="32"/>
        <v>27397029.020919967</v>
      </c>
      <c r="N807" s="50">
        <f t="shared" si="30"/>
        <v>30.5451486968343</v>
      </c>
      <c r="O807" s="50"/>
    </row>
    <row r="808" spans="3:15" x14ac:dyDescent="0.25">
      <c r="C808" s="27">
        <f t="shared" si="34"/>
        <v>1020782</v>
      </c>
      <c r="D808" s="62">
        <f t="shared" si="34"/>
        <v>2780132.9</v>
      </c>
      <c r="E808" s="54">
        <f t="shared" si="34"/>
        <v>1592.6295343776678</v>
      </c>
      <c r="G808" s="48">
        <f t="shared" si="32"/>
        <v>27397029.020919967</v>
      </c>
      <c r="N808" s="50">
        <f t="shared" si="30"/>
        <v>30.5451486968343</v>
      </c>
      <c r="O808" s="50"/>
    </row>
    <row r="809" spans="3:15" x14ac:dyDescent="0.25">
      <c r="C809" s="27">
        <f t="shared" si="34"/>
        <v>1020782</v>
      </c>
      <c r="D809" s="62">
        <f t="shared" si="34"/>
        <v>2780132.9</v>
      </c>
      <c r="E809" s="54">
        <f t="shared" si="34"/>
        <v>1592.6295343776678</v>
      </c>
      <c r="G809" s="48">
        <f t="shared" si="32"/>
        <v>27397029.020919967</v>
      </c>
      <c r="N809" s="50">
        <f t="shared" si="30"/>
        <v>30.5451486968343</v>
      </c>
      <c r="O809" s="50"/>
    </row>
    <row r="810" spans="3:15" x14ac:dyDescent="0.25">
      <c r="C810" s="27">
        <f t="shared" si="34"/>
        <v>1020782</v>
      </c>
      <c r="D810" s="62">
        <f t="shared" si="34"/>
        <v>2780132.9</v>
      </c>
      <c r="E810" s="54">
        <f t="shared" si="34"/>
        <v>1592.6295343776678</v>
      </c>
      <c r="G810" s="48">
        <f t="shared" si="32"/>
        <v>27397029.020919967</v>
      </c>
      <c r="N810" s="50">
        <f t="shared" si="30"/>
        <v>30.5451486968343</v>
      </c>
      <c r="O810" s="50"/>
    </row>
    <row r="811" spans="3:15" x14ac:dyDescent="0.25">
      <c r="C811" s="27">
        <f t="shared" si="34"/>
        <v>1020782</v>
      </c>
      <c r="D811" s="62">
        <f t="shared" si="34"/>
        <v>2780132.9</v>
      </c>
      <c r="E811" s="54">
        <f t="shared" si="34"/>
        <v>1592.6295343776678</v>
      </c>
      <c r="G811" s="48">
        <f t="shared" si="32"/>
        <v>27397029.020919967</v>
      </c>
      <c r="N811" s="50">
        <f t="shared" si="30"/>
        <v>30.5451486968343</v>
      </c>
      <c r="O811" s="50"/>
    </row>
    <row r="812" spans="3:15" x14ac:dyDescent="0.25">
      <c r="C812" s="27">
        <f t="shared" si="34"/>
        <v>1020782</v>
      </c>
      <c r="D812" s="62">
        <f t="shared" si="34"/>
        <v>2780132.9</v>
      </c>
      <c r="E812" s="54">
        <f t="shared" si="34"/>
        <v>1592.6295343776678</v>
      </c>
      <c r="G812" s="48">
        <f t="shared" si="32"/>
        <v>27397029.020919967</v>
      </c>
      <c r="N812" s="50">
        <f t="shared" si="30"/>
        <v>30.5451486968343</v>
      </c>
      <c r="O812" s="50"/>
    </row>
    <row r="813" spans="3:15" x14ac:dyDescent="0.25">
      <c r="C813" s="27">
        <f t="shared" si="34"/>
        <v>1020782</v>
      </c>
      <c r="D813" s="62">
        <f t="shared" si="34"/>
        <v>2780132.9</v>
      </c>
      <c r="E813" s="54">
        <f t="shared" si="34"/>
        <v>1592.6295343776678</v>
      </c>
      <c r="G813" s="48">
        <f t="shared" si="32"/>
        <v>27397029.020919967</v>
      </c>
      <c r="N813" s="50">
        <f t="shared" si="30"/>
        <v>30.5451486968343</v>
      </c>
      <c r="O813" s="50"/>
    </row>
    <row r="814" spans="3:15" x14ac:dyDescent="0.25">
      <c r="C814" s="27">
        <f t="shared" si="34"/>
        <v>1020782</v>
      </c>
      <c r="D814" s="62">
        <f t="shared" si="34"/>
        <v>2780132.9</v>
      </c>
      <c r="E814" s="54">
        <f t="shared" si="34"/>
        <v>1592.6295343776678</v>
      </c>
      <c r="G814" s="48">
        <f t="shared" si="32"/>
        <v>27397029.020919967</v>
      </c>
      <c r="N814" s="50">
        <f t="shared" si="30"/>
        <v>30.5451486968343</v>
      </c>
      <c r="O814" s="50"/>
    </row>
    <row r="815" spans="3:15" x14ac:dyDescent="0.25">
      <c r="C815" s="27">
        <f t="shared" si="34"/>
        <v>1020782</v>
      </c>
      <c r="D815" s="62">
        <f t="shared" si="34"/>
        <v>2780132.9</v>
      </c>
      <c r="E815" s="54">
        <f t="shared" si="34"/>
        <v>1592.6295343776678</v>
      </c>
      <c r="G815" s="48">
        <f t="shared" si="32"/>
        <v>27397029.020919967</v>
      </c>
      <c r="N815" s="50">
        <f t="shared" si="30"/>
        <v>30.5451486968343</v>
      </c>
      <c r="O815" s="50"/>
    </row>
    <row r="816" spans="3:15" x14ac:dyDescent="0.25">
      <c r="C816" s="27">
        <f t="shared" si="34"/>
        <v>1020782</v>
      </c>
      <c r="D816" s="62">
        <f t="shared" si="34"/>
        <v>2780132.9</v>
      </c>
      <c r="E816" s="54">
        <f t="shared" si="34"/>
        <v>1592.6295343776678</v>
      </c>
      <c r="G816" s="48">
        <f t="shared" si="32"/>
        <v>27397029.020919967</v>
      </c>
      <c r="N816" s="50">
        <f t="shared" si="30"/>
        <v>30.5451486968343</v>
      </c>
      <c r="O816" s="50"/>
    </row>
    <row r="817" spans="3:15" x14ac:dyDescent="0.25">
      <c r="C817" s="27">
        <f t="shared" si="34"/>
        <v>1020782</v>
      </c>
      <c r="D817" s="62">
        <f t="shared" si="34"/>
        <v>2780132.9</v>
      </c>
      <c r="E817" s="54">
        <f t="shared" si="34"/>
        <v>1592.6295343776678</v>
      </c>
      <c r="G817" s="48">
        <f t="shared" si="32"/>
        <v>27397029.020919967</v>
      </c>
      <c r="N817" s="50">
        <f t="shared" si="30"/>
        <v>30.5451486968343</v>
      </c>
      <c r="O817" s="50"/>
    </row>
    <row r="818" spans="3:15" x14ac:dyDescent="0.25">
      <c r="C818" s="27">
        <f t="shared" si="34"/>
        <v>1020782</v>
      </c>
      <c r="D818" s="62">
        <f t="shared" si="34"/>
        <v>2780132.9</v>
      </c>
      <c r="E818" s="54">
        <f t="shared" si="34"/>
        <v>1592.6295343776678</v>
      </c>
      <c r="G818" s="48">
        <f t="shared" si="32"/>
        <v>27397029.020919967</v>
      </c>
      <c r="N818" s="50">
        <f t="shared" si="30"/>
        <v>30.5451486968343</v>
      </c>
      <c r="O818" s="50"/>
    </row>
    <row r="819" spans="3:15" x14ac:dyDescent="0.25">
      <c r="C819" s="27">
        <f t="shared" si="34"/>
        <v>1020782</v>
      </c>
      <c r="D819" s="62">
        <f t="shared" si="34"/>
        <v>2780132.9</v>
      </c>
      <c r="E819" s="54">
        <f t="shared" si="34"/>
        <v>1592.6295343776678</v>
      </c>
      <c r="G819" s="48">
        <f t="shared" si="32"/>
        <v>27397029.020919967</v>
      </c>
      <c r="N819" s="50">
        <f t="shared" si="30"/>
        <v>30.5451486968343</v>
      </c>
      <c r="O819" s="50"/>
    </row>
    <row r="820" spans="3:15" x14ac:dyDescent="0.25">
      <c r="C820" s="27">
        <f t="shared" ref="C820:E834" si="35">C819</f>
        <v>1020782</v>
      </c>
      <c r="D820" s="62">
        <f t="shared" si="35"/>
        <v>2780132.9</v>
      </c>
      <c r="E820" s="54">
        <f t="shared" si="35"/>
        <v>1592.6295343776678</v>
      </c>
      <c r="G820" s="48">
        <f t="shared" si="32"/>
        <v>27397029.020919967</v>
      </c>
      <c r="N820" s="50">
        <f t="shared" si="30"/>
        <v>30.5451486968343</v>
      </c>
      <c r="O820" s="50"/>
    </row>
    <row r="821" spans="3:15" x14ac:dyDescent="0.25">
      <c r="C821" s="27">
        <f t="shared" si="35"/>
        <v>1020782</v>
      </c>
      <c r="D821" s="62">
        <f t="shared" si="35"/>
        <v>2780132.9</v>
      </c>
      <c r="E821" s="54">
        <f t="shared" si="35"/>
        <v>1592.6295343776678</v>
      </c>
      <c r="G821" s="48">
        <f t="shared" si="32"/>
        <v>27397029.020919967</v>
      </c>
      <c r="N821" s="50">
        <f t="shared" si="30"/>
        <v>30.5451486968343</v>
      </c>
      <c r="O821" s="50"/>
    </row>
    <row r="822" spans="3:15" x14ac:dyDescent="0.25">
      <c r="C822" s="27">
        <f t="shared" si="35"/>
        <v>1020782</v>
      </c>
      <c r="D822" s="62">
        <f t="shared" si="35"/>
        <v>2780132.9</v>
      </c>
      <c r="E822" s="54">
        <f t="shared" si="35"/>
        <v>1592.6295343776678</v>
      </c>
      <c r="G822" s="48">
        <f t="shared" si="32"/>
        <v>27397029.020919967</v>
      </c>
      <c r="N822" s="50">
        <f t="shared" si="30"/>
        <v>30.5451486968343</v>
      </c>
      <c r="O822" s="50"/>
    </row>
    <row r="823" spans="3:15" x14ac:dyDescent="0.25">
      <c r="C823" s="27">
        <f t="shared" si="35"/>
        <v>1020782</v>
      </c>
      <c r="D823" s="62">
        <f t="shared" si="35"/>
        <v>2780132.9</v>
      </c>
      <c r="E823" s="54">
        <f t="shared" si="35"/>
        <v>1592.6295343776678</v>
      </c>
      <c r="G823" s="48">
        <f t="shared" si="32"/>
        <v>27397029.020919967</v>
      </c>
      <c r="N823" s="50">
        <f t="shared" si="30"/>
        <v>30.5451486968343</v>
      </c>
      <c r="O823" s="50"/>
    </row>
    <row r="824" spans="3:15" x14ac:dyDescent="0.25">
      <c r="C824" s="27">
        <f t="shared" si="35"/>
        <v>1020782</v>
      </c>
      <c r="D824" s="62">
        <f t="shared" si="35"/>
        <v>2780132.9</v>
      </c>
      <c r="E824" s="54">
        <f t="shared" si="35"/>
        <v>1592.6295343776678</v>
      </c>
      <c r="G824" s="48">
        <f t="shared" si="32"/>
        <v>27397029.020919967</v>
      </c>
      <c r="N824" s="50">
        <f t="shared" si="30"/>
        <v>30.5451486968343</v>
      </c>
      <c r="O824" s="50"/>
    </row>
    <row r="825" spans="3:15" x14ac:dyDescent="0.25">
      <c r="C825" s="27">
        <f t="shared" si="35"/>
        <v>1020782</v>
      </c>
      <c r="D825" s="62">
        <f t="shared" si="35"/>
        <v>2780132.9</v>
      </c>
      <c r="E825" s="54">
        <f t="shared" si="35"/>
        <v>1592.6295343776678</v>
      </c>
      <c r="G825" s="48">
        <f t="shared" si="32"/>
        <v>27397029.020919967</v>
      </c>
      <c r="N825" s="50">
        <f t="shared" si="30"/>
        <v>30.5451486968343</v>
      </c>
      <c r="O825" s="50"/>
    </row>
    <row r="826" spans="3:15" x14ac:dyDescent="0.25">
      <c r="C826" s="27">
        <f t="shared" si="35"/>
        <v>1020782</v>
      </c>
      <c r="D826" s="62">
        <f t="shared" si="35"/>
        <v>2780132.9</v>
      </c>
      <c r="E826" s="54">
        <f t="shared" si="35"/>
        <v>1592.6295343776678</v>
      </c>
      <c r="G826" s="48">
        <f t="shared" si="32"/>
        <v>27397029.020919967</v>
      </c>
      <c r="N826" s="50">
        <f t="shared" si="30"/>
        <v>30.5451486968343</v>
      </c>
      <c r="O826" s="50"/>
    </row>
    <row r="827" spans="3:15" x14ac:dyDescent="0.25">
      <c r="C827" s="27">
        <f t="shared" si="35"/>
        <v>1020782</v>
      </c>
      <c r="D827" s="62">
        <f t="shared" si="35"/>
        <v>2780132.9</v>
      </c>
      <c r="E827" s="54">
        <f t="shared" si="35"/>
        <v>1592.6295343776678</v>
      </c>
      <c r="G827" s="48">
        <f t="shared" si="32"/>
        <v>27397029.020919967</v>
      </c>
      <c r="N827" s="50">
        <f t="shared" si="30"/>
        <v>30.5451486968343</v>
      </c>
      <c r="O827" s="50"/>
    </row>
    <row r="828" spans="3:15" x14ac:dyDescent="0.25">
      <c r="C828" s="27">
        <f t="shared" si="35"/>
        <v>1020782</v>
      </c>
      <c r="D828" s="62">
        <f t="shared" si="35"/>
        <v>2780132.9</v>
      </c>
      <c r="E828" s="54">
        <f t="shared" si="35"/>
        <v>1592.6295343776678</v>
      </c>
      <c r="G828" s="48">
        <f t="shared" si="32"/>
        <v>27397029.020919967</v>
      </c>
      <c r="N828" s="50">
        <f t="shared" si="30"/>
        <v>30.5451486968343</v>
      </c>
      <c r="O828" s="50"/>
    </row>
    <row r="829" spans="3:15" x14ac:dyDescent="0.25">
      <c r="C829" s="27">
        <f t="shared" si="35"/>
        <v>1020782</v>
      </c>
      <c r="D829" s="62">
        <f t="shared" si="35"/>
        <v>2780132.9</v>
      </c>
      <c r="E829" s="54">
        <f t="shared" si="35"/>
        <v>1592.6295343776678</v>
      </c>
      <c r="G829" s="48">
        <f t="shared" si="32"/>
        <v>27397029.020919967</v>
      </c>
      <c r="N829" s="50">
        <f t="shared" si="30"/>
        <v>30.5451486968343</v>
      </c>
      <c r="O829" s="50"/>
    </row>
    <row r="830" spans="3:15" x14ac:dyDescent="0.25">
      <c r="C830" s="27">
        <f t="shared" si="35"/>
        <v>1020782</v>
      </c>
      <c r="D830" s="62">
        <f t="shared" si="35"/>
        <v>2780132.9</v>
      </c>
      <c r="E830" s="54">
        <f t="shared" si="35"/>
        <v>1592.6295343776678</v>
      </c>
      <c r="G830" s="48">
        <f t="shared" si="32"/>
        <v>27397029.020919967</v>
      </c>
      <c r="N830" s="50">
        <f t="shared" si="30"/>
        <v>30.5451486968343</v>
      </c>
      <c r="O830" s="50"/>
    </row>
    <row r="831" spans="3:15" x14ac:dyDescent="0.25">
      <c r="C831" s="27">
        <f t="shared" si="35"/>
        <v>1020782</v>
      </c>
      <c r="D831" s="62">
        <f t="shared" si="35"/>
        <v>2780132.9</v>
      </c>
      <c r="E831" s="54">
        <f t="shared" si="35"/>
        <v>1592.6295343776678</v>
      </c>
      <c r="G831" s="48">
        <f t="shared" si="32"/>
        <v>27397029.020919967</v>
      </c>
      <c r="N831" s="50">
        <f t="shared" si="30"/>
        <v>30.5451486968343</v>
      </c>
      <c r="O831" s="50"/>
    </row>
    <row r="832" spans="3:15" x14ac:dyDescent="0.25">
      <c r="C832" s="27">
        <f t="shared" si="35"/>
        <v>1020782</v>
      </c>
      <c r="D832" s="62">
        <f t="shared" si="35"/>
        <v>2780132.9</v>
      </c>
      <c r="E832" s="54">
        <f t="shared" si="35"/>
        <v>1592.6295343776678</v>
      </c>
      <c r="G832" s="48">
        <f t="shared" si="32"/>
        <v>27397029.020919967</v>
      </c>
      <c r="N832" s="50">
        <f t="shared" si="30"/>
        <v>30.5451486968343</v>
      </c>
      <c r="O832" s="50"/>
    </row>
    <row r="833" spans="3:15" x14ac:dyDescent="0.25">
      <c r="C833" s="27">
        <f t="shared" si="35"/>
        <v>1020782</v>
      </c>
      <c r="D833" s="62">
        <f t="shared" si="35"/>
        <v>2780132.9</v>
      </c>
      <c r="E833" s="54">
        <f t="shared" si="35"/>
        <v>1592.6295343776678</v>
      </c>
      <c r="G833" s="48">
        <f t="shared" si="32"/>
        <v>27397029.020919967</v>
      </c>
      <c r="N833" s="50">
        <f t="shared" si="30"/>
        <v>30.5451486968343</v>
      </c>
      <c r="O833" s="50"/>
    </row>
    <row r="834" spans="3:15" x14ac:dyDescent="0.25">
      <c r="C834" s="27">
        <f t="shared" si="35"/>
        <v>1020782</v>
      </c>
      <c r="D834" s="62">
        <f t="shared" si="35"/>
        <v>2780132.9</v>
      </c>
      <c r="E834" s="54">
        <f t="shared" si="35"/>
        <v>1592.6295343776678</v>
      </c>
      <c r="G834" s="48">
        <f t="shared" si="32"/>
        <v>27397029.020919967</v>
      </c>
      <c r="N834" s="50">
        <f t="shared" si="30"/>
        <v>30.5451486968343</v>
      </c>
      <c r="O834" s="50"/>
    </row>
  </sheetData>
  <sortState ref="A5:H71">
    <sortCondition descending="1" ref="C5"/>
  </sortState>
  <mergeCells count="3">
    <mergeCell ref="A188:B188"/>
    <mergeCell ref="A185:D185"/>
    <mergeCell ref="A186:F1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4"/>
  <sheetViews>
    <sheetView workbookViewId="0">
      <selection activeCell="C22" sqref="C22"/>
    </sheetView>
  </sheetViews>
  <sheetFormatPr defaultRowHeight="15" x14ac:dyDescent="0.25"/>
  <cols>
    <col min="2" max="2" width="14.7109375" customWidth="1"/>
    <col min="3" max="3" width="14.5703125" customWidth="1"/>
    <col min="4" max="4" width="13.140625" style="1" customWidth="1"/>
    <col min="5" max="5" width="18" style="1" customWidth="1"/>
    <col min="6" max="8" width="17" customWidth="1"/>
    <col min="9" max="9" width="14.42578125" style="1" customWidth="1"/>
    <col min="10" max="10" width="16.42578125" customWidth="1"/>
    <col min="11" max="11" width="18.42578125" customWidth="1"/>
    <col min="12" max="13" width="16.28515625" customWidth="1"/>
    <col min="14" max="15" width="19.140625" customWidth="1"/>
  </cols>
  <sheetData>
    <row r="1" spans="1:15" x14ac:dyDescent="0.25">
      <c r="A1" t="s">
        <v>93</v>
      </c>
      <c r="C1" s="1"/>
      <c r="I1"/>
    </row>
    <row r="2" spans="1:15" x14ac:dyDescent="0.25">
      <c r="B2" t="s">
        <v>78</v>
      </c>
      <c r="C2" s="64">
        <v>1020782</v>
      </c>
      <c r="D2" t="s">
        <v>94</v>
      </c>
      <c r="E2" s="3">
        <f>C2/I182</f>
        <v>1592.6295343776678</v>
      </c>
      <c r="F2" s="2"/>
      <c r="G2" s="2"/>
      <c r="H2" s="2"/>
      <c r="I2"/>
      <c r="K2" s="27"/>
      <c r="N2" s="2"/>
      <c r="O2" s="2"/>
    </row>
    <row r="3" spans="1:15" x14ac:dyDescent="0.25">
      <c r="C3" s="1"/>
      <c r="I3"/>
    </row>
    <row r="4" spans="1:15" ht="30" x14ac:dyDescent="0.25">
      <c r="A4" s="4" t="s">
        <v>0</v>
      </c>
      <c r="B4" s="4" t="s">
        <v>1</v>
      </c>
      <c r="C4" s="65" t="s">
        <v>69</v>
      </c>
      <c r="D4" s="65" t="s">
        <v>75</v>
      </c>
      <c r="E4" s="65" t="s">
        <v>105</v>
      </c>
      <c r="F4" s="4" t="s">
        <v>99</v>
      </c>
      <c r="G4" s="4" t="s">
        <v>100</v>
      </c>
      <c r="H4" s="4" t="s">
        <v>91</v>
      </c>
      <c r="I4"/>
    </row>
    <row r="5" spans="1:15" x14ac:dyDescent="0.25">
      <c r="A5" s="34">
        <v>13</v>
      </c>
      <c r="B5" s="35" t="s">
        <v>14</v>
      </c>
      <c r="C5" s="41">
        <v>352861.4</v>
      </c>
      <c r="D5" s="8">
        <v>2653934</v>
      </c>
      <c r="E5" s="8">
        <v>2531829504</v>
      </c>
      <c r="F5" s="30">
        <v>24621</v>
      </c>
      <c r="G5" s="32">
        <f>N114</f>
        <v>45984.390592368763</v>
      </c>
      <c r="H5" s="32">
        <f>G5-F5</f>
        <v>21363.390592368763</v>
      </c>
      <c r="I5"/>
    </row>
    <row r="6" spans="1:15" x14ac:dyDescent="0.25">
      <c r="A6" s="34">
        <v>6</v>
      </c>
      <c r="B6" s="35" t="s">
        <v>7</v>
      </c>
      <c r="C6" s="41">
        <v>267733.74</v>
      </c>
      <c r="D6" s="8">
        <v>1827367</v>
      </c>
      <c r="E6" s="8">
        <v>1888599165</v>
      </c>
      <c r="F6" s="30">
        <v>22718</v>
      </c>
      <c r="G6" s="32">
        <f>N115</f>
        <v>39057.897106843564</v>
      </c>
      <c r="H6" s="32">
        <f>G6-F6</f>
        <v>16339.897106843564</v>
      </c>
      <c r="I6"/>
    </row>
    <row r="7" spans="1:15" x14ac:dyDescent="0.25">
      <c r="A7" s="34">
        <v>50</v>
      </c>
      <c r="B7" s="35" t="s">
        <v>51</v>
      </c>
      <c r="C7" s="41">
        <v>186328.99</v>
      </c>
      <c r="D7" s="8">
        <v>1378417</v>
      </c>
      <c r="E7" s="8">
        <v>1377128839</v>
      </c>
      <c r="F7" s="30">
        <v>21766</v>
      </c>
      <c r="G7" s="32">
        <f>N116</f>
        <v>31134.99872588908</v>
      </c>
      <c r="H7" s="32">
        <f>G7-F7</f>
        <v>9368.9987258890797</v>
      </c>
      <c r="I7"/>
    </row>
    <row r="8" spans="1:15" x14ac:dyDescent="0.25">
      <c r="A8" s="34">
        <v>29</v>
      </c>
      <c r="B8" s="35" t="s">
        <v>30</v>
      </c>
      <c r="C8" s="41">
        <v>208545.23</v>
      </c>
      <c r="D8" s="8">
        <v>1325563</v>
      </c>
      <c r="E8" s="8">
        <v>1464800017</v>
      </c>
      <c r="F8" s="30">
        <v>22718</v>
      </c>
      <c r="G8" s="32">
        <f>N117</f>
        <v>34008.813068144089</v>
      </c>
      <c r="H8" s="32">
        <f>G8-F8</f>
        <v>11290.813068144089</v>
      </c>
      <c r="I8"/>
    </row>
    <row r="9" spans="1:15" x14ac:dyDescent="0.25">
      <c r="A9" s="34">
        <v>48</v>
      </c>
      <c r="B9" s="35" t="s">
        <v>49</v>
      </c>
      <c r="C9" s="41">
        <v>195449.44</v>
      </c>
      <c r="D9" s="8">
        <v>1252396</v>
      </c>
      <c r="E9" s="8">
        <v>1373813763</v>
      </c>
      <c r="F9" s="30">
        <v>21766</v>
      </c>
      <c r="G9" s="32">
        <f>N118</f>
        <v>32673.575295861872</v>
      </c>
      <c r="H9" s="32">
        <f>G9-F9</f>
        <v>10907.575295861872</v>
      </c>
      <c r="I9"/>
    </row>
    <row r="10" spans="1:15" x14ac:dyDescent="0.25">
      <c r="A10" s="34">
        <v>52</v>
      </c>
      <c r="B10" s="35" t="s">
        <v>53</v>
      </c>
      <c r="C10" s="41">
        <v>101864.67</v>
      </c>
      <c r="D10" s="8">
        <v>944971</v>
      </c>
      <c r="E10" s="8">
        <v>724201280</v>
      </c>
      <c r="F10" s="30">
        <v>21766</v>
      </c>
      <c r="G10" s="32">
        <f>N119</f>
        <v>22136.370433506854</v>
      </c>
      <c r="H10" s="32">
        <f>G10-F10</f>
        <v>370.37043350685417</v>
      </c>
      <c r="I10"/>
    </row>
    <row r="11" spans="1:15" x14ac:dyDescent="0.25">
      <c r="A11" s="34">
        <v>16</v>
      </c>
      <c r="B11" s="35" t="s">
        <v>17</v>
      </c>
      <c r="C11" s="41">
        <v>128892.62</v>
      </c>
      <c r="D11" s="8">
        <v>905574</v>
      </c>
      <c r="E11" s="8">
        <v>907083684</v>
      </c>
      <c r="F11" s="30">
        <v>22718</v>
      </c>
      <c r="G11" s="32">
        <f>N120</f>
        <v>25650.799611404378</v>
      </c>
      <c r="H11" s="32">
        <f>G11-F11</f>
        <v>2932.7996114043781</v>
      </c>
      <c r="I11"/>
    </row>
    <row r="12" spans="1:15" x14ac:dyDescent="0.25">
      <c r="A12" s="34">
        <v>36</v>
      </c>
      <c r="B12" s="35" t="s">
        <v>37</v>
      </c>
      <c r="C12" s="41">
        <v>90069.39</v>
      </c>
      <c r="D12" s="8">
        <v>665845</v>
      </c>
      <c r="E12" s="8">
        <v>654974201</v>
      </c>
      <c r="F12" s="30">
        <v>21766</v>
      </c>
      <c r="G12" s="32">
        <f>N121</f>
        <v>21742.083062551617</v>
      </c>
      <c r="H12" s="32">
        <f>G12-F12</f>
        <v>-23.916937448382669</v>
      </c>
      <c r="I12"/>
    </row>
    <row r="13" spans="1:15" x14ac:dyDescent="0.25">
      <c r="A13" s="34">
        <v>53</v>
      </c>
      <c r="B13" s="35" t="s">
        <v>54</v>
      </c>
      <c r="C13" s="41">
        <v>99150.2</v>
      </c>
      <c r="D13" s="8">
        <v>633052</v>
      </c>
      <c r="E13" s="8">
        <v>681063798</v>
      </c>
      <c r="F13" s="30">
        <v>21766</v>
      </c>
      <c r="G13" s="32">
        <f>N122</f>
        <v>22976.19871172807</v>
      </c>
      <c r="H13" s="32">
        <f>G13-F13</f>
        <v>1210.1987117280696</v>
      </c>
      <c r="I13"/>
    </row>
    <row r="14" spans="1:15" x14ac:dyDescent="0.25">
      <c r="A14" s="34">
        <v>5</v>
      </c>
      <c r="B14" s="35" t="s">
        <v>6</v>
      </c>
      <c r="C14" s="41">
        <v>71673.919999999998</v>
      </c>
      <c r="D14" s="8">
        <v>561714</v>
      </c>
      <c r="E14" s="8">
        <v>514016009</v>
      </c>
      <c r="F14" s="30">
        <v>21766</v>
      </c>
      <c r="G14" s="32">
        <f>N123</f>
        <v>19683.432231847506</v>
      </c>
      <c r="H14" s="32">
        <f>G14-F14</f>
        <v>-2082.567768152494</v>
      </c>
      <c r="I14"/>
    </row>
    <row r="15" spans="1:15" x14ac:dyDescent="0.25">
      <c r="A15" s="34">
        <v>64</v>
      </c>
      <c r="B15" s="35" t="s">
        <v>65</v>
      </c>
      <c r="C15" s="41">
        <v>62362.66</v>
      </c>
      <c r="D15" s="8">
        <v>510494</v>
      </c>
      <c r="E15" s="8">
        <v>432072196</v>
      </c>
      <c r="F15" s="30">
        <v>21766</v>
      </c>
      <c r="G15" s="32">
        <f>N124</f>
        <v>18571.781221303667</v>
      </c>
      <c r="H15" s="32">
        <f>G15-F15</f>
        <v>-3194.2187786963332</v>
      </c>
      <c r="I15"/>
    </row>
    <row r="16" spans="1:15" x14ac:dyDescent="0.25">
      <c r="A16" s="34">
        <v>51</v>
      </c>
      <c r="B16" s="35" t="s">
        <v>52</v>
      </c>
      <c r="C16" s="41">
        <v>69813.37</v>
      </c>
      <c r="D16" s="8">
        <v>487588</v>
      </c>
      <c r="E16" s="8">
        <v>495052149</v>
      </c>
      <c r="F16" s="30">
        <v>21766</v>
      </c>
      <c r="G16" s="32">
        <f>N125</f>
        <v>19741.794844074277</v>
      </c>
      <c r="H16" s="32">
        <f>G16-F16</f>
        <v>-2024.2051559257234</v>
      </c>
      <c r="I16"/>
    </row>
    <row r="17" spans="1:9" x14ac:dyDescent="0.25">
      <c r="A17" s="34">
        <v>59</v>
      </c>
      <c r="B17" s="35" t="s">
        <v>60</v>
      </c>
      <c r="C17" s="41">
        <v>66306.77</v>
      </c>
      <c r="D17" s="8">
        <v>442903</v>
      </c>
      <c r="E17" s="8">
        <v>455505110</v>
      </c>
      <c r="F17" s="30">
        <v>21766</v>
      </c>
      <c r="G17" s="32">
        <f>N126</f>
        <v>19399.924665239065</v>
      </c>
      <c r="H17" s="32">
        <f>G17-F17</f>
        <v>-2366.0753347609352</v>
      </c>
      <c r="I17"/>
    </row>
    <row r="18" spans="1:9" x14ac:dyDescent="0.25">
      <c r="A18" s="34">
        <v>58</v>
      </c>
      <c r="B18" s="35" t="s">
        <v>59</v>
      </c>
      <c r="C18" s="41">
        <v>42147.83</v>
      </c>
      <c r="D18" s="8">
        <v>392090</v>
      </c>
      <c r="E18" s="8">
        <v>325467397</v>
      </c>
      <c r="F18" s="30">
        <v>21766</v>
      </c>
      <c r="G18" s="32">
        <f>N127</f>
        <v>16404.556270269124</v>
      </c>
      <c r="H18" s="32">
        <f>G18-F18</f>
        <v>-5361.4437297308759</v>
      </c>
      <c r="I18"/>
    </row>
    <row r="19" spans="1:9" x14ac:dyDescent="0.25">
      <c r="A19" s="34">
        <v>41</v>
      </c>
      <c r="B19" s="35" t="s">
        <v>42</v>
      </c>
      <c r="C19" s="41">
        <v>47663.360000000001</v>
      </c>
      <c r="D19" s="8">
        <v>349334</v>
      </c>
      <c r="E19" s="8">
        <v>334033095</v>
      </c>
      <c r="F19" s="30">
        <v>21766</v>
      </c>
      <c r="G19" s="32">
        <f>N128</f>
        <v>17218.853105937756</v>
      </c>
      <c r="H19" s="32">
        <f>G19-F19</f>
        <v>-4547.1468940622435</v>
      </c>
      <c r="I19"/>
    </row>
    <row r="20" spans="1:9" x14ac:dyDescent="0.25">
      <c r="A20" s="34">
        <v>11</v>
      </c>
      <c r="B20" s="35" t="s">
        <v>12</v>
      </c>
      <c r="C20" s="41">
        <v>45341.599999999999</v>
      </c>
      <c r="D20" s="8">
        <v>343802</v>
      </c>
      <c r="E20" s="8">
        <v>363526247</v>
      </c>
      <c r="F20" s="30">
        <v>20869</v>
      </c>
      <c r="G20" s="32">
        <f>N129</f>
        <v>17120.472746968942</v>
      </c>
      <c r="H20" s="32">
        <f>G20-F20</f>
        <v>-3748.5272530310576</v>
      </c>
      <c r="I20"/>
    </row>
    <row r="21" spans="1:9" x14ac:dyDescent="0.25">
      <c r="A21" s="34">
        <v>42</v>
      </c>
      <c r="B21" s="35" t="s">
        <v>43</v>
      </c>
      <c r="C21" s="41">
        <v>42191.86</v>
      </c>
      <c r="D21" s="8">
        <v>341205</v>
      </c>
      <c r="E21" s="8">
        <v>287863310</v>
      </c>
      <c r="F21" s="30">
        <v>21766</v>
      </c>
      <c r="G21" s="32">
        <f>N130</f>
        <v>16429.766119380394</v>
      </c>
      <c r="H21" s="32">
        <f>G21-F21</f>
        <v>-5336.2338806196058</v>
      </c>
      <c r="I21"/>
    </row>
    <row r="22" spans="1:9" x14ac:dyDescent="0.25">
      <c r="A22" s="34">
        <v>35</v>
      </c>
      <c r="B22" s="35" t="s">
        <v>36</v>
      </c>
      <c r="C22" s="41">
        <v>41879.699999999997</v>
      </c>
      <c r="D22" s="8">
        <v>316569</v>
      </c>
      <c r="E22" s="8">
        <v>286685087</v>
      </c>
      <c r="F22" s="30">
        <v>21596</v>
      </c>
      <c r="G22" s="32">
        <f>N131</f>
        <v>16487.075237233166</v>
      </c>
      <c r="H22" s="32">
        <f>G22-F22</f>
        <v>-5108.9247627668337</v>
      </c>
      <c r="I22"/>
    </row>
    <row r="23" spans="1:9" x14ac:dyDescent="0.25">
      <c r="A23" s="34">
        <v>49</v>
      </c>
      <c r="B23" s="35" t="s">
        <v>50</v>
      </c>
      <c r="C23" s="41">
        <v>61231.27</v>
      </c>
      <c r="D23" s="8">
        <v>308327</v>
      </c>
      <c r="E23" s="8">
        <v>415958062</v>
      </c>
      <c r="F23" s="30">
        <v>14822</v>
      </c>
      <c r="G23" s="32">
        <f>N132</f>
        <v>19548.492147566165</v>
      </c>
      <c r="H23" s="32">
        <f>G23-F23</f>
        <v>4726.4921475661649</v>
      </c>
      <c r="I23"/>
    </row>
    <row r="24" spans="1:9" x14ac:dyDescent="0.25">
      <c r="A24" s="34">
        <v>17</v>
      </c>
      <c r="B24" s="35" t="s">
        <v>18</v>
      </c>
      <c r="C24" s="41">
        <v>40125.269999999997</v>
      </c>
      <c r="D24" s="8">
        <v>306944</v>
      </c>
      <c r="E24" s="8">
        <v>279868329</v>
      </c>
      <c r="F24" s="30">
        <v>21766</v>
      </c>
      <c r="G24" s="32">
        <f>N133</f>
        <v>16295.555120880454</v>
      </c>
      <c r="H24" s="32">
        <f>G24-F24</f>
        <v>-5470.4448791195464</v>
      </c>
      <c r="I24"/>
    </row>
    <row r="25" spans="1:9" x14ac:dyDescent="0.25">
      <c r="A25" s="34">
        <v>56</v>
      </c>
      <c r="B25" s="35" t="s">
        <v>57</v>
      </c>
      <c r="C25" s="41">
        <v>39152.26</v>
      </c>
      <c r="D25" s="8">
        <v>287749</v>
      </c>
      <c r="E25" s="8">
        <v>272365805</v>
      </c>
      <c r="F25" s="30">
        <v>20154</v>
      </c>
      <c r="G25" s="32">
        <f>N134</f>
        <v>16231.527429103431</v>
      </c>
      <c r="H25" s="32">
        <f>G25-F25</f>
        <v>-3922.4725708965689</v>
      </c>
      <c r="I25"/>
    </row>
    <row r="26" spans="1:9" x14ac:dyDescent="0.25">
      <c r="A26" s="34">
        <v>37</v>
      </c>
      <c r="B26" s="35" t="s">
        <v>38</v>
      </c>
      <c r="C26" s="41">
        <v>33585.339999999997</v>
      </c>
      <c r="D26" s="8">
        <v>284443</v>
      </c>
      <c r="E26" s="8">
        <v>235905283</v>
      </c>
      <c r="F26" s="30">
        <v>21766</v>
      </c>
      <c r="G26" s="32">
        <f>N135</f>
        <v>15426.792888101887</v>
      </c>
      <c r="H26" s="32">
        <f>G26-F26</f>
        <v>-6339.207111898113</v>
      </c>
      <c r="I26"/>
    </row>
    <row r="27" spans="1:9" x14ac:dyDescent="0.25">
      <c r="A27" s="34">
        <v>1</v>
      </c>
      <c r="B27" s="35" t="s">
        <v>2</v>
      </c>
      <c r="C27" s="41">
        <v>28337.33</v>
      </c>
      <c r="D27" s="8">
        <v>254893</v>
      </c>
      <c r="E27" s="8">
        <v>197543472</v>
      </c>
      <c r="F27" s="30">
        <v>21766</v>
      </c>
      <c r="G27" s="32">
        <f>N136</f>
        <v>14736.245239121305</v>
      </c>
      <c r="H27" s="32">
        <f>G27-F27</f>
        <v>-7029.7547608786954</v>
      </c>
      <c r="I27"/>
    </row>
    <row r="28" spans="1:9" x14ac:dyDescent="0.25">
      <c r="A28" s="34">
        <v>55</v>
      </c>
      <c r="B28" s="35" t="s">
        <v>56</v>
      </c>
      <c r="C28" s="41">
        <v>36276.620000000003</v>
      </c>
      <c r="D28" s="8">
        <v>213566</v>
      </c>
      <c r="E28" s="8">
        <v>251899238</v>
      </c>
      <c r="F28" s="30">
        <v>16182</v>
      </c>
      <c r="G28" s="32">
        <f>N137</f>
        <v>16191.40968557216</v>
      </c>
      <c r="H28" s="32">
        <f>G28-F28</f>
        <v>9.409685572160015</v>
      </c>
      <c r="I28"/>
    </row>
    <row r="29" spans="1:9" x14ac:dyDescent="0.25">
      <c r="A29" s="34">
        <v>10</v>
      </c>
      <c r="B29" s="35" t="s">
        <v>11</v>
      </c>
      <c r="C29" s="41">
        <v>36628.21</v>
      </c>
      <c r="D29" s="8">
        <v>201277</v>
      </c>
      <c r="E29" s="8">
        <v>254936376</v>
      </c>
      <c r="F29" s="30">
        <v>20096</v>
      </c>
      <c r="G29" s="32">
        <f>N138</f>
        <v>16349.482433692996</v>
      </c>
      <c r="H29" s="32">
        <f>G29-F29</f>
        <v>-3746.517566307004</v>
      </c>
      <c r="I29"/>
    </row>
    <row r="30" spans="1:9" x14ac:dyDescent="0.25">
      <c r="A30" s="34">
        <v>46</v>
      </c>
      <c r="B30" s="35" t="s">
        <v>47</v>
      </c>
      <c r="C30" s="41">
        <v>30253.759999999998</v>
      </c>
      <c r="D30" s="8">
        <v>191898</v>
      </c>
      <c r="E30" s="8">
        <v>217311716</v>
      </c>
      <c r="F30" s="30">
        <v>21766</v>
      </c>
      <c r="G30" s="32">
        <f>N139</f>
        <v>15352.592828674782</v>
      </c>
      <c r="H30" s="32">
        <f>G30-F30</f>
        <v>-6413.4071713252179</v>
      </c>
      <c r="I30"/>
    </row>
    <row r="31" spans="1:9" x14ac:dyDescent="0.25">
      <c r="A31" s="34">
        <v>27</v>
      </c>
      <c r="B31" s="35" t="s">
        <v>28</v>
      </c>
      <c r="C31" s="41">
        <v>22092.799999999999</v>
      </c>
      <c r="D31" s="8">
        <v>176819</v>
      </c>
      <c r="E31" s="8">
        <v>154709877</v>
      </c>
      <c r="F31" s="30">
        <v>13411</v>
      </c>
      <c r="G31" s="32">
        <f>N140</f>
        <v>14013.275906689321</v>
      </c>
      <c r="H31" s="32">
        <f>G31-F31</f>
        <v>602.27590668932135</v>
      </c>
      <c r="I31"/>
    </row>
    <row r="32" spans="1:9" x14ac:dyDescent="0.25">
      <c r="A32" s="34">
        <v>3</v>
      </c>
      <c r="B32" s="35" t="s">
        <v>4</v>
      </c>
      <c r="C32" s="41">
        <v>27117.61</v>
      </c>
      <c r="D32" s="8">
        <v>173310</v>
      </c>
      <c r="E32" s="8">
        <v>192580686</v>
      </c>
      <c r="F32" s="30">
        <v>21766</v>
      </c>
      <c r="G32" s="32">
        <f>N141</f>
        <v>14908.8354211189</v>
      </c>
      <c r="H32" s="32">
        <f>G32-F32</f>
        <v>-6857.1645788811002</v>
      </c>
      <c r="I32"/>
    </row>
    <row r="33" spans="1:9" x14ac:dyDescent="0.25">
      <c r="A33" s="34">
        <v>8</v>
      </c>
      <c r="B33" s="35" t="s">
        <v>9</v>
      </c>
      <c r="C33" s="41">
        <v>15616.89</v>
      </c>
      <c r="D33" s="8">
        <v>167141</v>
      </c>
      <c r="E33" s="8">
        <v>112828111</v>
      </c>
      <c r="F33" s="30">
        <v>14201</v>
      </c>
      <c r="G33" s="32">
        <f>N142</f>
        <v>12940.811169324104</v>
      </c>
      <c r="H33" s="32">
        <f>G33-F33</f>
        <v>-1260.1888306758956</v>
      </c>
      <c r="I33"/>
    </row>
    <row r="34" spans="1:9" x14ac:dyDescent="0.25">
      <c r="A34" s="34">
        <v>57</v>
      </c>
      <c r="B34" s="35" t="s">
        <v>58</v>
      </c>
      <c r="C34" s="41">
        <v>26232</v>
      </c>
      <c r="D34" s="8">
        <v>162925</v>
      </c>
      <c r="E34" s="8">
        <v>182222644</v>
      </c>
      <c r="F34" s="30">
        <v>18042</v>
      </c>
      <c r="G34" s="32">
        <f>N143</f>
        <v>14793.924155028501</v>
      </c>
      <c r="H34" s="32">
        <f>G34-F34</f>
        <v>-3248.0758449714995</v>
      </c>
      <c r="I34"/>
    </row>
    <row r="35" spans="1:9" x14ac:dyDescent="0.25">
      <c r="A35" s="34">
        <v>43</v>
      </c>
      <c r="B35" s="35" t="s">
        <v>44</v>
      </c>
      <c r="C35" s="41">
        <v>18713.88</v>
      </c>
      <c r="D35" s="8">
        <v>150062</v>
      </c>
      <c r="E35" s="8">
        <v>139554116</v>
      </c>
      <c r="F35" s="30">
        <v>15907</v>
      </c>
      <c r="G35" s="32">
        <f>N144</f>
        <v>13566.253752544389</v>
      </c>
      <c r="H35" s="32">
        <f>G35-F35</f>
        <v>-2340.7462474556105</v>
      </c>
      <c r="I35"/>
    </row>
    <row r="36" spans="1:9" x14ac:dyDescent="0.25">
      <c r="A36" s="34">
        <v>31</v>
      </c>
      <c r="B36" s="35" t="s">
        <v>32</v>
      </c>
      <c r="C36" s="41">
        <v>17656.46</v>
      </c>
      <c r="D36" s="8">
        <v>143326</v>
      </c>
      <c r="E36" s="8">
        <v>126031146</v>
      </c>
      <c r="F36" s="30">
        <v>15391</v>
      </c>
      <c r="G36" s="32">
        <f>N145</f>
        <v>13373.586181427025</v>
      </c>
      <c r="H36" s="32">
        <f>G36-F36</f>
        <v>-2017.4138185729753</v>
      </c>
      <c r="I36"/>
    </row>
    <row r="37" spans="1:9" x14ac:dyDescent="0.25">
      <c r="A37" s="34">
        <v>9</v>
      </c>
      <c r="B37" s="35" t="s">
        <v>10</v>
      </c>
      <c r="C37" s="41">
        <v>14890.05</v>
      </c>
      <c r="D37" s="8">
        <v>141501</v>
      </c>
      <c r="E37" s="8">
        <v>104149476</v>
      </c>
      <c r="F37" s="30">
        <v>14778</v>
      </c>
      <c r="G37" s="32">
        <f>N146</f>
        <v>12859.666830531602</v>
      </c>
      <c r="H37" s="32">
        <f>G37-F37</f>
        <v>-1918.3331694683984</v>
      </c>
      <c r="I37"/>
    </row>
    <row r="38" spans="1:9" x14ac:dyDescent="0.25">
      <c r="A38" s="34">
        <v>60</v>
      </c>
      <c r="B38" s="35" t="s">
        <v>61</v>
      </c>
      <c r="C38" s="41">
        <v>8255.06</v>
      </c>
      <c r="D38" s="8">
        <v>115657</v>
      </c>
      <c r="E38" s="8">
        <v>59366113</v>
      </c>
      <c r="F38" s="30">
        <v>10940</v>
      </c>
      <c r="G38" s="32">
        <f>N147</f>
        <v>11557.340876147256</v>
      </c>
      <c r="H38" s="32">
        <f>G38-F38</f>
        <v>617.34087614725649</v>
      </c>
      <c r="I38"/>
    </row>
    <row r="39" spans="1:9" x14ac:dyDescent="0.25">
      <c r="A39" s="34">
        <v>18</v>
      </c>
      <c r="B39" s="35" t="s">
        <v>19</v>
      </c>
      <c r="C39" s="41">
        <v>12822.01</v>
      </c>
      <c r="D39" s="8">
        <v>101353</v>
      </c>
      <c r="E39" s="8">
        <v>87434517</v>
      </c>
      <c r="F39" s="30">
        <v>9022</v>
      </c>
      <c r="G39" s="32">
        <f>N148</f>
        <v>12573.35395521252</v>
      </c>
      <c r="H39" s="32">
        <f>G39-F39</f>
        <v>3551.3539552125203</v>
      </c>
      <c r="I39"/>
    </row>
    <row r="40" spans="1:9" x14ac:dyDescent="0.25">
      <c r="A40" s="34">
        <v>28</v>
      </c>
      <c r="B40" s="35" t="s">
        <v>29</v>
      </c>
      <c r="C40" s="41">
        <v>12298.65</v>
      </c>
      <c r="D40" s="8">
        <v>100748</v>
      </c>
      <c r="E40" s="8">
        <v>84370572</v>
      </c>
      <c r="F40" s="30">
        <v>13713</v>
      </c>
      <c r="G40" s="32">
        <f>N149</f>
        <v>12468.301698724848</v>
      </c>
      <c r="H40" s="32">
        <f>G40-F40</f>
        <v>-1244.6983012751516</v>
      </c>
      <c r="I40"/>
    </row>
    <row r="41" spans="1:9" x14ac:dyDescent="0.25">
      <c r="A41" s="34">
        <v>45</v>
      </c>
      <c r="B41" s="35" t="s">
        <v>46</v>
      </c>
      <c r="C41" s="41">
        <v>11317.25</v>
      </c>
      <c r="D41" s="8">
        <v>76536</v>
      </c>
      <c r="E41" s="8">
        <v>80550283</v>
      </c>
      <c r="F41" s="30">
        <v>13123</v>
      </c>
      <c r="G41" s="32">
        <f>N150</f>
        <v>12373.094854790963</v>
      </c>
      <c r="H41" s="32">
        <f>G41-F41</f>
        <v>-749.90514520903707</v>
      </c>
      <c r="I41"/>
    </row>
    <row r="42" spans="1:9" x14ac:dyDescent="0.25">
      <c r="A42" s="34">
        <v>44</v>
      </c>
      <c r="B42" s="35" t="s">
        <v>45</v>
      </c>
      <c r="C42" s="41">
        <v>8056.78</v>
      </c>
      <c r="D42" s="8">
        <v>74206</v>
      </c>
      <c r="E42" s="8">
        <v>71947944</v>
      </c>
      <c r="F42" s="30">
        <v>15031</v>
      </c>
      <c r="G42" s="32">
        <f>N151</f>
        <v>11644.273155052457</v>
      </c>
      <c r="H42" s="32">
        <f>G42-F42</f>
        <v>-3386.7268449475432</v>
      </c>
      <c r="I42"/>
    </row>
    <row r="43" spans="1:9" x14ac:dyDescent="0.25">
      <c r="A43" s="34">
        <v>54</v>
      </c>
      <c r="B43" s="35" t="s">
        <v>55</v>
      </c>
      <c r="C43" s="41">
        <v>10850.4</v>
      </c>
      <c r="D43" s="8">
        <v>72756</v>
      </c>
      <c r="E43" s="8">
        <v>75720787</v>
      </c>
      <c r="F43" s="30">
        <v>15023</v>
      </c>
      <c r="G43" s="32">
        <f>N152</f>
        <v>12275.550392905616</v>
      </c>
      <c r="H43" s="32">
        <f>G43-F43</f>
        <v>-2747.4496070943842</v>
      </c>
      <c r="I43"/>
    </row>
    <row r="44" spans="1:9" x14ac:dyDescent="0.25">
      <c r="A44" s="34">
        <v>12</v>
      </c>
      <c r="B44" s="35" t="s">
        <v>13</v>
      </c>
      <c r="C44" s="41">
        <v>10124.299999999999</v>
      </c>
      <c r="D44" s="8">
        <v>68163</v>
      </c>
      <c r="E44" s="8">
        <v>70961665</v>
      </c>
      <c r="F44" s="30">
        <v>13479</v>
      </c>
      <c r="G44" s="32">
        <f>N153</f>
        <v>12126.71341789182</v>
      </c>
      <c r="H44" s="32">
        <f>G44-F44</f>
        <v>-1352.2865821081796</v>
      </c>
      <c r="I44"/>
    </row>
    <row r="45" spans="1:9" x14ac:dyDescent="0.25">
      <c r="A45" s="34">
        <v>66</v>
      </c>
      <c r="B45" s="35" t="s">
        <v>67</v>
      </c>
      <c r="C45" s="41">
        <v>8558.57</v>
      </c>
      <c r="D45" s="8">
        <v>60687</v>
      </c>
      <c r="E45" s="8">
        <v>64395039</v>
      </c>
      <c r="F45" s="30">
        <v>10837</v>
      </c>
      <c r="G45" s="32">
        <f>N154</f>
        <v>11788.969654893071</v>
      </c>
      <c r="H45" s="32">
        <f>G45-F45</f>
        <v>951.96965489307149</v>
      </c>
      <c r="I45"/>
    </row>
    <row r="46" spans="1:9" x14ac:dyDescent="0.25">
      <c r="A46" s="34">
        <v>32</v>
      </c>
      <c r="B46" s="35" t="s">
        <v>33</v>
      </c>
      <c r="C46" s="41">
        <v>6527.51</v>
      </c>
      <c r="D46" s="8">
        <v>50458</v>
      </c>
      <c r="E46" s="8">
        <v>46800190</v>
      </c>
      <c r="F46" s="30">
        <v>13439</v>
      </c>
      <c r="G46" s="32">
        <f>N155</f>
        <v>11246.288035997597</v>
      </c>
      <c r="H46" s="32">
        <f>G46-F46</f>
        <v>-2192.711964002403</v>
      </c>
      <c r="I46"/>
    </row>
    <row r="47" spans="1:9" x14ac:dyDescent="0.25">
      <c r="A47" s="34">
        <v>20</v>
      </c>
      <c r="B47" s="35" t="s">
        <v>21</v>
      </c>
      <c r="C47" s="41">
        <v>5451.93</v>
      </c>
      <c r="D47" s="8">
        <v>48315</v>
      </c>
      <c r="E47" s="8">
        <v>39012053</v>
      </c>
      <c r="F47" s="30">
        <v>14160</v>
      </c>
      <c r="G47" s="32">
        <f>N156</f>
        <v>10912.759484727034</v>
      </c>
      <c r="H47" s="32">
        <f>G47-F47</f>
        <v>-3247.2405152729661</v>
      </c>
      <c r="I47"/>
    </row>
    <row r="48" spans="1:9" x14ac:dyDescent="0.25">
      <c r="A48" s="34">
        <v>61</v>
      </c>
      <c r="B48" s="35" t="s">
        <v>62</v>
      </c>
      <c r="C48" s="41">
        <v>5996.65</v>
      </c>
      <c r="D48" s="8">
        <v>44452</v>
      </c>
      <c r="E48" s="8">
        <v>40023225</v>
      </c>
      <c r="F48" s="30">
        <v>11157</v>
      </c>
      <c r="G48" s="32">
        <f>N157</f>
        <v>11092.267500047263</v>
      </c>
      <c r="H48" s="32">
        <f>G48-F48</f>
        <v>-64.732499952737271</v>
      </c>
      <c r="I48"/>
    </row>
    <row r="49" spans="1:9" x14ac:dyDescent="0.25">
      <c r="A49" s="34">
        <v>38</v>
      </c>
      <c r="B49" s="35" t="s">
        <v>39</v>
      </c>
      <c r="C49" s="41">
        <v>5404.09</v>
      </c>
      <c r="D49" s="8">
        <v>40448</v>
      </c>
      <c r="E49" s="8">
        <v>40460781</v>
      </c>
      <c r="F49" s="30">
        <v>10582</v>
      </c>
      <c r="G49" s="32">
        <f>N158</f>
        <v>10935.168682920075</v>
      </c>
      <c r="H49" s="32">
        <f>G49-F49</f>
        <v>353.1686829200753</v>
      </c>
      <c r="I49"/>
    </row>
    <row r="50" spans="1:9" x14ac:dyDescent="0.25">
      <c r="A50" s="34">
        <v>47</v>
      </c>
      <c r="B50" s="35" t="s">
        <v>48</v>
      </c>
      <c r="C50" s="41">
        <v>6462.9</v>
      </c>
      <c r="D50" s="8">
        <v>40052</v>
      </c>
      <c r="E50" s="8">
        <v>45266725</v>
      </c>
      <c r="F50" s="30">
        <v>11143</v>
      </c>
      <c r="G50" s="32">
        <f>N159</f>
        <v>11275.185938656086</v>
      </c>
      <c r="H50" s="32">
        <f>G50-F50</f>
        <v>132.18593865608636</v>
      </c>
      <c r="I50"/>
    </row>
    <row r="51" spans="1:9" x14ac:dyDescent="0.25">
      <c r="A51" s="34">
        <v>26</v>
      </c>
      <c r="B51" s="35" t="s">
        <v>27</v>
      </c>
      <c r="C51" s="41">
        <v>7106.15</v>
      </c>
      <c r="D51" s="8">
        <v>38096</v>
      </c>
      <c r="E51" s="8">
        <v>50291318</v>
      </c>
      <c r="F51" s="30">
        <v>11053</v>
      </c>
      <c r="G51" s="32">
        <f>N160</f>
        <v>11497.747541252333</v>
      </c>
      <c r="H51" s="32">
        <f>G51-F51</f>
        <v>444.74754125233267</v>
      </c>
      <c r="I51"/>
    </row>
    <row r="52" spans="1:9" x14ac:dyDescent="0.25">
      <c r="A52" s="34">
        <v>14</v>
      </c>
      <c r="B52" s="35" t="s">
        <v>15</v>
      </c>
      <c r="C52" s="41">
        <v>4847.82</v>
      </c>
      <c r="D52" s="8">
        <v>34777</v>
      </c>
      <c r="E52" s="8">
        <v>34680093</v>
      </c>
      <c r="F52" s="30">
        <v>10586</v>
      </c>
      <c r="G52" s="32">
        <f>N161</f>
        <v>10753.900314969289</v>
      </c>
      <c r="H52" s="32">
        <f>G52-F52</f>
        <v>167.90031496928896</v>
      </c>
      <c r="I52"/>
    </row>
    <row r="53" spans="1:9" x14ac:dyDescent="0.25">
      <c r="A53" s="34">
        <v>65</v>
      </c>
      <c r="B53" s="35" t="s">
        <v>66</v>
      </c>
      <c r="C53" s="41">
        <v>5077.5600000000004</v>
      </c>
      <c r="D53" s="8">
        <v>31283</v>
      </c>
      <c r="E53" s="8">
        <v>35401726</v>
      </c>
      <c r="F53" s="30">
        <v>9159</v>
      </c>
      <c r="G53" s="32">
        <f>N162</f>
        <v>10854.488324541699</v>
      </c>
      <c r="H53" s="32">
        <f>G53-F53</f>
        <v>1695.4883245416986</v>
      </c>
      <c r="I53"/>
    </row>
    <row r="54" spans="1:9" x14ac:dyDescent="0.25">
      <c r="A54" s="34">
        <v>25</v>
      </c>
      <c r="B54" s="35" t="s">
        <v>26</v>
      </c>
      <c r="C54" s="41">
        <v>5266.85</v>
      </c>
      <c r="D54" s="8">
        <v>27645</v>
      </c>
      <c r="E54" s="8">
        <v>36337931</v>
      </c>
      <c r="F54" s="30">
        <v>10760</v>
      </c>
      <c r="G54" s="32">
        <f>N163</f>
        <v>10950.593676002538</v>
      </c>
      <c r="H54" s="32">
        <f>G54-F54</f>
        <v>190.5936760025379</v>
      </c>
      <c r="I54"/>
    </row>
    <row r="55" spans="1:9" x14ac:dyDescent="0.25">
      <c r="A55" s="34">
        <v>4</v>
      </c>
      <c r="B55" s="35" t="s">
        <v>5</v>
      </c>
      <c r="C55" s="41">
        <v>3094.54</v>
      </c>
      <c r="D55" s="8">
        <v>27310</v>
      </c>
      <c r="E55" s="8">
        <v>22779513</v>
      </c>
      <c r="F55" s="30">
        <v>10375</v>
      </c>
      <c r="G55" s="32">
        <f>N164</f>
        <v>10037.286982144431</v>
      </c>
      <c r="H55" s="32">
        <f>G55-F55</f>
        <v>-337.71301785556898</v>
      </c>
      <c r="I55"/>
    </row>
    <row r="56" spans="1:9" x14ac:dyDescent="0.25">
      <c r="A56" s="34">
        <v>2</v>
      </c>
      <c r="B56" s="35" t="s">
        <v>3</v>
      </c>
      <c r="C56" s="42">
        <v>4838.54</v>
      </c>
      <c r="D56" s="11">
        <v>27017</v>
      </c>
      <c r="E56" s="8">
        <v>33984512</v>
      </c>
      <c r="F56" s="30">
        <v>9964</v>
      </c>
      <c r="G56" s="32">
        <f>N165</f>
        <v>10795.517279750962</v>
      </c>
      <c r="H56" s="32">
        <f>G56-F56</f>
        <v>831.51727975096219</v>
      </c>
      <c r="I56"/>
    </row>
    <row r="57" spans="1:9" x14ac:dyDescent="0.25">
      <c r="A57" s="34">
        <v>67</v>
      </c>
      <c r="B57" s="35" t="s">
        <v>68</v>
      </c>
      <c r="C57" s="41">
        <v>3215.72</v>
      </c>
      <c r="D57" s="8">
        <v>24975</v>
      </c>
      <c r="E57" s="8">
        <v>23517516</v>
      </c>
      <c r="F57" s="30">
        <v>10819</v>
      </c>
      <c r="G57" s="32">
        <f>N166</f>
        <v>10106.11077293909</v>
      </c>
      <c r="H57" s="32">
        <f>G57-F57</f>
        <v>-712.88922706091034</v>
      </c>
      <c r="I57"/>
    </row>
    <row r="58" spans="1:9" x14ac:dyDescent="0.25">
      <c r="A58" s="34">
        <v>62</v>
      </c>
      <c r="B58" s="35" t="s">
        <v>63</v>
      </c>
      <c r="C58" s="41">
        <v>2696.89</v>
      </c>
      <c r="D58" s="8">
        <v>22824</v>
      </c>
      <c r="E58" s="8">
        <v>19101012</v>
      </c>
      <c r="F58" s="30">
        <v>10161</v>
      </c>
      <c r="G58" s="32">
        <f>N167</f>
        <v>9838.0294323393991</v>
      </c>
      <c r="H58" s="32">
        <f>G58-F58</f>
        <v>-322.97056766060086</v>
      </c>
      <c r="I58"/>
    </row>
    <row r="59" spans="1:9" x14ac:dyDescent="0.25">
      <c r="A59" s="34">
        <v>30</v>
      </c>
      <c r="B59" s="35" t="s">
        <v>31</v>
      </c>
      <c r="C59" s="41">
        <v>3167.49</v>
      </c>
      <c r="D59" s="8">
        <v>19902</v>
      </c>
      <c r="E59" s="8">
        <v>23326523</v>
      </c>
      <c r="F59" s="30">
        <v>9749</v>
      </c>
      <c r="G59" s="32">
        <f>N168</f>
        <v>10109.53162125673</v>
      </c>
      <c r="H59" s="32">
        <f>G59-F59</f>
        <v>360.53162125673043</v>
      </c>
      <c r="I59"/>
    </row>
    <row r="60" spans="1:9" x14ac:dyDescent="0.25">
      <c r="A60" s="34">
        <v>40</v>
      </c>
      <c r="B60" s="35" t="s">
        <v>41</v>
      </c>
      <c r="C60" s="41">
        <v>2520.09</v>
      </c>
      <c r="D60" s="8">
        <v>19200</v>
      </c>
      <c r="E60" s="8">
        <v>18276547</v>
      </c>
      <c r="F60" s="30">
        <v>9730</v>
      </c>
      <c r="G60" s="32">
        <f>N169</f>
        <v>9751.5147673865122</v>
      </c>
      <c r="H60" s="32">
        <f>G60-F60</f>
        <v>21.514767386512176</v>
      </c>
      <c r="I60"/>
    </row>
    <row r="61" spans="1:9" x14ac:dyDescent="0.25">
      <c r="A61" s="34">
        <v>21</v>
      </c>
      <c r="B61" s="35" t="s">
        <v>22</v>
      </c>
      <c r="C61" s="41">
        <v>2631</v>
      </c>
      <c r="D61" s="8">
        <v>16839</v>
      </c>
      <c r="E61" s="8">
        <v>20311884</v>
      </c>
      <c r="F61" s="30">
        <v>8037</v>
      </c>
      <c r="G61" s="32">
        <f>N170</f>
        <v>9837.0853194854499</v>
      </c>
      <c r="H61" s="32">
        <f>G61-F61</f>
        <v>1800.0853194854499</v>
      </c>
      <c r="I61"/>
    </row>
    <row r="62" spans="1:9" x14ac:dyDescent="0.25">
      <c r="A62" s="34">
        <v>15</v>
      </c>
      <c r="B62" s="35" t="s">
        <v>16</v>
      </c>
      <c r="C62" s="41">
        <v>2113.52</v>
      </c>
      <c r="D62" s="8">
        <v>16468</v>
      </c>
      <c r="E62" s="8">
        <v>15482347</v>
      </c>
      <c r="F62" s="30">
        <v>8271</v>
      </c>
      <c r="G62" s="32">
        <f>N171</f>
        <v>9502.0832195014191</v>
      </c>
      <c r="H62" s="32">
        <f>G62-F62</f>
        <v>1231.0832195014191</v>
      </c>
      <c r="I62"/>
    </row>
    <row r="63" spans="1:9" x14ac:dyDescent="0.25">
      <c r="A63" s="34">
        <v>23</v>
      </c>
      <c r="B63" s="35" t="s">
        <v>24</v>
      </c>
      <c r="C63" s="41">
        <v>1875.81</v>
      </c>
      <c r="D63" s="8">
        <v>16346</v>
      </c>
      <c r="E63" s="8">
        <v>14090432</v>
      </c>
      <c r="F63" s="30">
        <v>8950</v>
      </c>
      <c r="G63" s="32">
        <f>N172</f>
        <v>9331.7037902496522</v>
      </c>
      <c r="H63" s="32">
        <f>G63-F63</f>
        <v>381.70379024965223</v>
      </c>
      <c r="I63"/>
    </row>
    <row r="64" spans="1:9" x14ac:dyDescent="0.25">
      <c r="A64" s="34">
        <v>63</v>
      </c>
      <c r="B64" s="35" t="s">
        <v>64</v>
      </c>
      <c r="C64" s="41">
        <v>2227.69</v>
      </c>
      <c r="D64" s="8">
        <v>15918</v>
      </c>
      <c r="E64" s="8">
        <v>16393630</v>
      </c>
      <c r="F64" s="30">
        <v>8243</v>
      </c>
      <c r="G64" s="32">
        <f>N173</f>
        <v>9582.8129261049544</v>
      </c>
      <c r="H64" s="32">
        <f>G64-F64</f>
        <v>1339.8129261049544</v>
      </c>
      <c r="I64"/>
    </row>
    <row r="65" spans="1:12" x14ac:dyDescent="0.25">
      <c r="A65" s="34">
        <v>24</v>
      </c>
      <c r="B65" s="35" t="s">
        <v>25</v>
      </c>
      <c r="C65" s="41">
        <v>1666.66</v>
      </c>
      <c r="D65" s="8">
        <v>14630</v>
      </c>
      <c r="E65" s="8">
        <v>12473444</v>
      </c>
      <c r="F65" s="30">
        <v>8902</v>
      </c>
      <c r="G65" s="32">
        <f>N174</f>
        <v>9170.3281539130421</v>
      </c>
      <c r="H65" s="32">
        <f>G65-F65</f>
        <v>268.32815391304212</v>
      </c>
      <c r="I65"/>
    </row>
    <row r="66" spans="1:12" x14ac:dyDescent="0.25">
      <c r="A66" s="34">
        <v>7</v>
      </c>
      <c r="B66" s="35" t="s">
        <v>8</v>
      </c>
      <c r="C66" s="41">
        <v>2178.4</v>
      </c>
      <c r="D66" s="8">
        <v>14549</v>
      </c>
      <c r="E66" s="8">
        <v>16552851</v>
      </c>
      <c r="F66" s="30">
        <v>8524</v>
      </c>
      <c r="G66" s="32">
        <f>N175</f>
        <v>9559.6131400823633</v>
      </c>
      <c r="H66" s="32">
        <f>G66-F66</f>
        <v>1035.6131400823633</v>
      </c>
      <c r="I66"/>
    </row>
    <row r="67" spans="1:12" x14ac:dyDescent="0.25">
      <c r="A67" s="34">
        <v>33</v>
      </c>
      <c r="B67" s="35" t="s">
        <v>34</v>
      </c>
      <c r="C67" s="43">
        <v>801.48</v>
      </c>
      <c r="D67" s="8">
        <v>14519</v>
      </c>
      <c r="E67" s="8">
        <v>6802074</v>
      </c>
      <c r="F67" s="30">
        <v>9257</v>
      </c>
      <c r="G67" s="32">
        <f>N176</f>
        <v>8199.4739082271008</v>
      </c>
      <c r="H67" s="32">
        <f>G67-F67</f>
        <v>-1057.5260917728992</v>
      </c>
      <c r="I67"/>
    </row>
    <row r="68" spans="1:12" x14ac:dyDescent="0.25">
      <c r="A68" s="34">
        <v>22</v>
      </c>
      <c r="B68" s="35" t="s">
        <v>23</v>
      </c>
      <c r="C68" s="41">
        <v>1658.34</v>
      </c>
      <c r="D68" s="8">
        <v>12853</v>
      </c>
      <c r="E68" s="8">
        <v>12690298</v>
      </c>
      <c r="F68" s="30">
        <v>6646</v>
      </c>
      <c r="G68" s="32">
        <f>N177</f>
        <v>9171.4966945719771</v>
      </c>
      <c r="H68" s="32">
        <f>G68-F68</f>
        <v>2525.4966945719771</v>
      </c>
      <c r="I68"/>
    </row>
    <row r="69" spans="1:12" x14ac:dyDescent="0.25">
      <c r="A69" s="34">
        <v>19</v>
      </c>
      <c r="B69" s="35" t="s">
        <v>20</v>
      </c>
      <c r="C69" s="41">
        <v>1239.6600000000001</v>
      </c>
      <c r="D69" s="8">
        <v>11840</v>
      </c>
      <c r="E69" s="8">
        <v>9553701</v>
      </c>
      <c r="F69" s="30">
        <v>8409</v>
      </c>
      <c r="G69" s="32">
        <f>N178</f>
        <v>8773.8452961341882</v>
      </c>
      <c r="H69" s="32">
        <f>G69-F69</f>
        <v>364.84529613418817</v>
      </c>
      <c r="I69"/>
    </row>
    <row r="70" spans="1:12" x14ac:dyDescent="0.25">
      <c r="A70" s="34">
        <v>39</v>
      </c>
      <c r="B70" s="35" t="s">
        <v>40</v>
      </c>
      <c r="C70" s="41">
        <v>1377.02</v>
      </c>
      <c r="D70" s="8">
        <v>8698</v>
      </c>
      <c r="E70" s="8">
        <v>11093388</v>
      </c>
      <c r="F70" s="30">
        <v>6646</v>
      </c>
      <c r="G70" s="32">
        <f>N179</f>
        <v>8935.388289036704</v>
      </c>
      <c r="H70" s="32">
        <f>G70-F70</f>
        <v>2289.388289036704</v>
      </c>
      <c r="I70"/>
    </row>
    <row r="71" spans="1:12" x14ac:dyDescent="0.25">
      <c r="A71" s="34">
        <v>34</v>
      </c>
      <c r="B71" s="35" t="s">
        <v>35</v>
      </c>
      <c r="C71" s="41">
        <v>1202.6300000000001</v>
      </c>
      <c r="D71" s="8">
        <v>8664</v>
      </c>
      <c r="E71" s="8">
        <v>8798481</v>
      </c>
      <c r="F71" s="30">
        <v>6646</v>
      </c>
      <c r="G71" s="32">
        <f>N180</f>
        <v>8742.9466622143245</v>
      </c>
      <c r="H71" s="32">
        <f>G71-F71</f>
        <v>2096.9466622143245</v>
      </c>
      <c r="I71"/>
      <c r="K71" s="46"/>
      <c r="L71" s="1"/>
    </row>
    <row r="72" spans="1:12" x14ac:dyDescent="0.25">
      <c r="A72" s="36"/>
      <c r="B72" s="36"/>
      <c r="C72" s="1"/>
      <c r="E72" s="56"/>
      <c r="F72" s="1"/>
      <c r="G72" s="1"/>
      <c r="H72" s="1"/>
      <c r="J72" s="1"/>
    </row>
    <row r="73" spans="1:12" ht="15.75" thickBot="1" x14ac:dyDescent="0.3">
      <c r="A73" s="37"/>
      <c r="B73" s="38" t="s">
        <v>70</v>
      </c>
      <c r="C73" s="44">
        <v>2780132.9</v>
      </c>
      <c r="D73" s="17">
        <v>19815183</v>
      </c>
      <c r="E73" s="75">
        <f>SUM(E5:E71)</f>
        <v>19483828303</v>
      </c>
      <c r="F73" s="33">
        <f>SUM(F5:F71)</f>
        <v>1020782</v>
      </c>
      <c r="G73" s="33">
        <f>SUM(G5:G71)</f>
        <v>1020781.9999999999</v>
      </c>
      <c r="H73" s="33">
        <f>AVERAGE(H5:H71)</f>
        <v>-5.4298191150622577E-13</v>
      </c>
      <c r="I73"/>
    </row>
    <row r="74" spans="1:12" ht="15.75" thickTop="1" x14ac:dyDescent="0.25"/>
    <row r="76" spans="1:12" ht="15" customHeight="1" x14ac:dyDescent="0.25"/>
    <row r="110" spans="1:15" x14ac:dyDescent="0.25">
      <c r="A110" t="s">
        <v>93</v>
      </c>
      <c r="C110" s="1"/>
      <c r="I110"/>
      <c r="K110" t="s">
        <v>81</v>
      </c>
      <c r="L110" s="27">
        <f>3*(C111-L182)/(21*67)</f>
        <v>30.545148696834051</v>
      </c>
    </row>
    <row r="111" spans="1:15" x14ac:dyDescent="0.25">
      <c r="B111" t="s">
        <v>78</v>
      </c>
      <c r="C111" s="64">
        <f>C2</f>
        <v>1020782</v>
      </c>
      <c r="D111" t="s">
        <v>94</v>
      </c>
      <c r="E111" s="3">
        <f>E2</f>
        <v>1592.6295343776678</v>
      </c>
      <c r="F111" s="2"/>
      <c r="G111" s="2"/>
      <c r="H111" s="2"/>
      <c r="I111"/>
      <c r="K111" s="27"/>
      <c r="M111" s="2"/>
      <c r="N111" s="2"/>
      <c r="O111" s="2"/>
    </row>
    <row r="112" spans="1:15" x14ac:dyDescent="0.25">
      <c r="C112" s="1"/>
      <c r="I112"/>
    </row>
    <row r="113" spans="1:15" ht="60" x14ac:dyDescent="0.25">
      <c r="A113" s="4" t="s">
        <v>0</v>
      </c>
      <c r="B113" s="4" t="s">
        <v>1</v>
      </c>
      <c r="C113" s="65" t="s">
        <v>69</v>
      </c>
      <c r="D113" s="65" t="s">
        <v>75</v>
      </c>
      <c r="E113" s="4" t="s">
        <v>90</v>
      </c>
      <c r="F113" s="65" t="s">
        <v>104</v>
      </c>
      <c r="G113" s="4" t="s">
        <v>96</v>
      </c>
      <c r="H113" s="4" t="s">
        <v>98</v>
      </c>
      <c r="I113" s="25" t="s">
        <v>77</v>
      </c>
      <c r="J113" s="4" t="s">
        <v>97</v>
      </c>
      <c r="K113" s="4" t="s">
        <v>79</v>
      </c>
      <c r="L113" s="4" t="s">
        <v>80</v>
      </c>
      <c r="M113" s="4" t="s">
        <v>99</v>
      </c>
      <c r="N113" s="4" t="s">
        <v>100</v>
      </c>
      <c r="O113" s="4" t="s">
        <v>91</v>
      </c>
    </row>
    <row r="114" spans="1:15" x14ac:dyDescent="0.25">
      <c r="A114" s="34">
        <v>13</v>
      </c>
      <c r="B114" s="35" t="s">
        <v>14</v>
      </c>
      <c r="C114" s="41">
        <f>C5</f>
        <v>352861.4</v>
      </c>
      <c r="D114" s="8">
        <f>D5</f>
        <v>2653934</v>
      </c>
      <c r="E114" s="55">
        <f>C114/D114</f>
        <v>0.1329578655686238</v>
      </c>
      <c r="F114" s="8">
        <f>E5</f>
        <v>2531829504</v>
      </c>
      <c r="G114" s="8">
        <f>F114*E114/100</f>
        <v>3366266.4683550745</v>
      </c>
      <c r="H114" s="49">
        <f>G114/G513*C513</f>
        <v>125423.24262519777</v>
      </c>
      <c r="I114" s="39">
        <f>LN(C114)</f>
        <v>12.773830624253396</v>
      </c>
      <c r="J114" s="32">
        <f>PRODUCT(E513,LN(C114))</f>
        <v>20343.97991932388</v>
      </c>
      <c r="K114" s="63">
        <f>C114/D513</f>
        <v>0.12692249352539947</v>
      </c>
      <c r="L114" s="32">
        <f>C513*K114</f>
        <v>129560.19678584432</v>
      </c>
      <c r="M114" s="30">
        <v>24621</v>
      </c>
      <c r="N114" s="32">
        <f>(16*J114+3*(L114)+2*H114)/21+N513</f>
        <v>45984.390592368763</v>
      </c>
      <c r="O114" s="32">
        <f>N114-M114</f>
        <v>21363.390592368763</v>
      </c>
    </row>
    <row r="115" spans="1:15" x14ac:dyDescent="0.25">
      <c r="A115" s="34">
        <v>6</v>
      </c>
      <c r="B115" s="35" t="s">
        <v>7</v>
      </c>
      <c r="C115" s="41">
        <f>C6</f>
        <v>267733.74</v>
      </c>
      <c r="D115" s="8">
        <f>D6</f>
        <v>1827367</v>
      </c>
      <c r="E115" s="55">
        <f>C115/D115</f>
        <v>0.14651339331398672</v>
      </c>
      <c r="F115" s="8">
        <f>E6</f>
        <v>1888599165</v>
      </c>
      <c r="G115" s="8">
        <f>F115*E115/100</f>
        <v>2767050.7227411191</v>
      </c>
      <c r="H115" s="49">
        <f>G115/G514*C514</f>
        <v>103097.14855228776</v>
      </c>
      <c r="I115" s="39">
        <f>LN(C115)</f>
        <v>12.49774825817464</v>
      </c>
      <c r="J115" s="32">
        <f t="shared" ref="J115:J178" si="0">PRODUCT(E514,LN(C115))</f>
        <v>19904.282989185987</v>
      </c>
      <c r="K115" s="63">
        <f>C115/D514</f>
        <v>9.6302496905813384E-2</v>
      </c>
      <c r="L115" s="32">
        <f t="shared" ref="L115:L178" si="1">C514*K115</f>
        <v>98303.85539651</v>
      </c>
      <c r="M115" s="30">
        <v>22718</v>
      </c>
      <c r="N115" s="32">
        <f>(16*J115+3*(L115)+2*H115)/21+N514</f>
        <v>39057.897106843564</v>
      </c>
      <c r="O115" s="32">
        <f>N115-M115</f>
        <v>16339.897106843564</v>
      </c>
    </row>
    <row r="116" spans="1:15" x14ac:dyDescent="0.25">
      <c r="A116" s="34">
        <v>16</v>
      </c>
      <c r="B116" s="35" t="s">
        <v>17</v>
      </c>
      <c r="C116" s="41">
        <f>C7</f>
        <v>186328.99</v>
      </c>
      <c r="D116" s="8">
        <f>D7</f>
        <v>1378417</v>
      </c>
      <c r="E116" s="55">
        <f>C116/D116</f>
        <v>0.13517606790978345</v>
      </c>
      <c r="F116" s="8">
        <f>E7</f>
        <v>1377128839</v>
      </c>
      <c r="G116" s="8">
        <f>F116*E116/100</f>
        <v>1861548.6146118524</v>
      </c>
      <c r="H116" s="49">
        <f>G116/G515*C515</f>
        <v>69359.174546616865</v>
      </c>
      <c r="I116" s="39">
        <f>LN(C116)</f>
        <v>12.135269153716241</v>
      </c>
      <c r="J116" s="32">
        <f t="shared" si="0"/>
        <v>19326.988061830772</v>
      </c>
      <c r="K116" s="63">
        <f>C116/D515</f>
        <v>6.702161252794786E-2</v>
      </c>
      <c r="L116" s="32">
        <f t="shared" si="1"/>
        <v>68414.455679503677</v>
      </c>
      <c r="M116" s="30">
        <v>22718</v>
      </c>
      <c r="N116" s="32">
        <f>(16*J116+3*(L116)+2*H116)/21+N515</f>
        <v>31134.99872588908</v>
      </c>
      <c r="O116" s="32">
        <f>N116-M116</f>
        <v>8416.9987258890797</v>
      </c>
    </row>
    <row r="117" spans="1:15" x14ac:dyDescent="0.25">
      <c r="A117" s="34">
        <v>29</v>
      </c>
      <c r="B117" s="35" t="s">
        <v>30</v>
      </c>
      <c r="C117" s="41">
        <f>C8</f>
        <v>208545.23</v>
      </c>
      <c r="D117" s="8">
        <f>D8</f>
        <v>1325563</v>
      </c>
      <c r="E117" s="55">
        <f>C117/D117</f>
        <v>0.15732577780158319</v>
      </c>
      <c r="F117" s="8">
        <f>E8</f>
        <v>1464800017</v>
      </c>
      <c r="G117" s="8">
        <f>F117*E117/100</f>
        <v>2304508.0199829726</v>
      </c>
      <c r="H117" s="49">
        <f>G117/G516*C516</f>
        <v>85863.335906167078</v>
      </c>
      <c r="I117" s="39">
        <f>LN(C117)</f>
        <v>12.24791122715062</v>
      </c>
      <c r="J117" s="32">
        <f t="shared" si="0"/>
        <v>19506.385154795902</v>
      </c>
      <c r="K117" s="63">
        <f>C117/D516</f>
        <v>7.5012683746161921E-2</v>
      </c>
      <c r="L117" s="32">
        <f t="shared" si="1"/>
        <v>76571.597339774657</v>
      </c>
      <c r="M117" s="30">
        <v>22718</v>
      </c>
      <c r="N117" s="32">
        <f>(16*J117+3*(L117)+2*H117)/21+N516</f>
        <v>34008.813068144089</v>
      </c>
      <c r="O117" s="32">
        <f>N117-M117</f>
        <v>11290.813068144089</v>
      </c>
    </row>
    <row r="118" spans="1:15" x14ac:dyDescent="0.25">
      <c r="A118" s="34">
        <v>1</v>
      </c>
      <c r="B118" s="35" t="s">
        <v>2</v>
      </c>
      <c r="C118" s="41">
        <f>C9</f>
        <v>195449.44</v>
      </c>
      <c r="D118" s="8">
        <f>D9</f>
        <v>1252396</v>
      </c>
      <c r="E118" s="55">
        <f>C118/D118</f>
        <v>0.1560604153957694</v>
      </c>
      <c r="F118" s="8">
        <f>E9</f>
        <v>1373813763</v>
      </c>
      <c r="G118" s="8">
        <f>F118*E118/100</f>
        <v>2143979.465302051</v>
      </c>
      <c r="H118" s="49">
        <f>G118/G517*C517</f>
        <v>79882.225363882506</v>
      </c>
      <c r="I118" s="39">
        <f>LN(C118)</f>
        <v>12.183057006034085</v>
      </c>
      <c r="J118" s="32">
        <f t="shared" si="0"/>
        <v>19403.09640681665</v>
      </c>
      <c r="K118" s="63">
        <f>C118/D517</f>
        <v>7.030219310738707E-2</v>
      </c>
      <c r="L118" s="32">
        <f t="shared" si="1"/>
        <v>71763.213284544792</v>
      </c>
      <c r="M118" s="30">
        <v>21766</v>
      </c>
      <c r="N118" s="32">
        <f>(16*J118+3*(L118)+2*H118)/21+N517</f>
        <v>32673.575295861872</v>
      </c>
      <c r="O118" s="32">
        <f>N118-M118</f>
        <v>10907.575295861872</v>
      </c>
    </row>
    <row r="119" spans="1:15" x14ac:dyDescent="0.25">
      <c r="A119" s="34">
        <v>3</v>
      </c>
      <c r="B119" s="35" t="s">
        <v>4</v>
      </c>
      <c r="C119" s="41">
        <f>C10</f>
        <v>101864.67</v>
      </c>
      <c r="D119" s="8">
        <f>D10</f>
        <v>944971</v>
      </c>
      <c r="E119" s="55">
        <f>C119/D119</f>
        <v>0.10779660963140668</v>
      </c>
      <c r="F119" s="8">
        <f>E10</f>
        <v>724201280</v>
      </c>
      <c r="G119" s="8">
        <f>F119*E119/100</f>
        <v>780664.42674725037</v>
      </c>
      <c r="H119" s="49">
        <f>G119/G518*C518</f>
        <v>29086.664625402253</v>
      </c>
      <c r="I119" s="39">
        <f>LN(C119)</f>
        <v>11.531400446628954</v>
      </c>
      <c r="J119" s="32">
        <f t="shared" si="0"/>
        <v>18365.248924037103</v>
      </c>
      <c r="K119" s="63">
        <f>C119/D518</f>
        <v>3.6640216012694932E-2</v>
      </c>
      <c r="L119" s="32">
        <f t="shared" si="1"/>
        <v>37401.672981870761</v>
      </c>
      <c r="M119" s="30">
        <v>21766</v>
      </c>
      <c r="N119" s="32">
        <f>(16*J119+3*(L119)+2*H119)/21+N518</f>
        <v>22136.370433506854</v>
      </c>
      <c r="O119" s="32">
        <f>N119-M119</f>
        <v>370.37043350685417</v>
      </c>
    </row>
    <row r="120" spans="1:15" x14ac:dyDescent="0.25">
      <c r="A120" s="34">
        <v>5</v>
      </c>
      <c r="B120" s="35" t="s">
        <v>6</v>
      </c>
      <c r="C120" s="41">
        <f>C11</f>
        <v>128892.62</v>
      </c>
      <c r="D120" s="8">
        <f>D11</f>
        <v>905574</v>
      </c>
      <c r="E120" s="55">
        <f>C120/D120</f>
        <v>0.14233250954643131</v>
      </c>
      <c r="F120" s="8">
        <f>E11</f>
        <v>907083684</v>
      </c>
      <c r="G120" s="8">
        <f>F120*E120/100</f>
        <v>1291074.9711234209</v>
      </c>
      <c r="H120" s="49">
        <f>G120/G519*C519</f>
        <v>48103.978360827889</v>
      </c>
      <c r="I120" s="39">
        <f>LN(C120)</f>
        <v>11.766734933603196</v>
      </c>
      <c r="J120" s="32">
        <f t="shared" si="0"/>
        <v>18740.049578449896</v>
      </c>
      <c r="K120" s="63">
        <f>C120/D519</f>
        <v>4.636203542643591E-2</v>
      </c>
      <c r="L120" s="32">
        <f t="shared" si="1"/>
        <v>47325.531246668099</v>
      </c>
      <c r="M120" s="30">
        <v>21766</v>
      </c>
      <c r="N120" s="32">
        <f>(16*J120+3*(L120)+2*H120)/21+N519</f>
        <v>25650.799611404378</v>
      </c>
      <c r="O120" s="32">
        <f>N120-M120</f>
        <v>3884.7996114043781</v>
      </c>
    </row>
    <row r="121" spans="1:15" x14ac:dyDescent="0.25">
      <c r="A121" s="34">
        <v>17</v>
      </c>
      <c r="B121" s="35" t="s">
        <v>18</v>
      </c>
      <c r="C121" s="41">
        <f>C12</f>
        <v>90069.39</v>
      </c>
      <c r="D121" s="8">
        <f>D12</f>
        <v>665845</v>
      </c>
      <c r="E121" s="55">
        <f>C121/D121</f>
        <v>0.1352708062687262</v>
      </c>
      <c r="F121" s="8">
        <f>E12</f>
        <v>654974201</v>
      </c>
      <c r="G121" s="8">
        <f>F121*E121/100</f>
        <v>885988.88254484732</v>
      </c>
      <c r="H121" s="49">
        <f>G121/G520*C520</f>
        <v>33010.93351440796</v>
      </c>
      <c r="I121" s="39">
        <f>LN(C121)</f>
        <v>11.408335652244585</v>
      </c>
      <c r="J121" s="32">
        <f t="shared" si="0"/>
        <v>18169.252297858442</v>
      </c>
      <c r="K121" s="63">
        <f>C121/D520</f>
        <v>3.2397512363527656E-2</v>
      </c>
      <c r="L121" s="32">
        <f t="shared" si="1"/>
        <v>33070.797465466487</v>
      </c>
      <c r="M121" s="30">
        <v>21766</v>
      </c>
      <c r="N121" s="32">
        <f>(16*J121+3*(L121)+2*H121)/21+N520</f>
        <v>21742.083062551617</v>
      </c>
      <c r="O121" s="32">
        <f>N121-M121</f>
        <v>-23.916937448382669</v>
      </c>
    </row>
    <row r="122" spans="1:15" x14ac:dyDescent="0.25">
      <c r="A122" s="34">
        <v>36</v>
      </c>
      <c r="B122" s="35" t="s">
        <v>37</v>
      </c>
      <c r="C122" s="41">
        <f>C13</f>
        <v>99150.2</v>
      </c>
      <c r="D122" s="8">
        <f>D13</f>
        <v>633052</v>
      </c>
      <c r="E122" s="55">
        <f>C122/D122</f>
        <v>0.15662252074079222</v>
      </c>
      <c r="F122" s="8">
        <f>E13</f>
        <v>681063798</v>
      </c>
      <c r="G122" s="8">
        <f>F122*E122/100</f>
        <v>1066699.2882805772</v>
      </c>
      <c r="H122" s="49">
        <f>G122/G521*C521</f>
        <v>39743.996769072335</v>
      </c>
      <c r="I122" s="39">
        <f>LN(C122)</f>
        <v>11.504391151091646</v>
      </c>
      <c r="J122" s="32">
        <f t="shared" si="0"/>
        <v>18322.233122261649</v>
      </c>
      <c r="K122" s="63">
        <f>C122/D521</f>
        <v>3.5663834631790445E-2</v>
      </c>
      <c r="L122" s="32">
        <f t="shared" si="1"/>
        <v>36405.000443108314</v>
      </c>
      <c r="M122" s="30">
        <v>21766</v>
      </c>
      <c r="N122" s="32">
        <f>(16*J122+3*(L122)+2*H122)/21+N521</f>
        <v>22976.19871172807</v>
      </c>
      <c r="O122" s="32">
        <f>N122-M122</f>
        <v>1210.1987117280696</v>
      </c>
    </row>
    <row r="123" spans="1:15" x14ac:dyDescent="0.25">
      <c r="A123" s="34">
        <v>37</v>
      </c>
      <c r="B123" s="35" t="s">
        <v>38</v>
      </c>
      <c r="C123" s="41">
        <f>C14</f>
        <v>71673.919999999998</v>
      </c>
      <c r="D123" s="8">
        <f>D14</f>
        <v>561714</v>
      </c>
      <c r="E123" s="55">
        <f>C123/D123</f>
        <v>0.12759859999928788</v>
      </c>
      <c r="F123" s="8">
        <f>E14</f>
        <v>514016009</v>
      </c>
      <c r="G123" s="8">
        <f>F123*E123/100</f>
        <v>655877.2312562135</v>
      </c>
      <c r="H123" s="49">
        <f>G123/G522*C522</f>
        <v>24437.236291750978</v>
      </c>
      <c r="I123" s="39">
        <f>LN(C123)</f>
        <v>11.1798822226227</v>
      </c>
      <c r="J123" s="32">
        <f t="shared" si="0"/>
        <v>17805.410618612757</v>
      </c>
      <c r="K123" s="63">
        <f>C123/D522</f>
        <v>2.5780753143132114E-2</v>
      </c>
      <c r="L123" s="32">
        <f t="shared" si="1"/>
        <v>26316.528754952684</v>
      </c>
      <c r="M123" s="30">
        <v>21766</v>
      </c>
      <c r="N123" s="32">
        <f>(16*J123+3*(L123)+2*H123)/21+N522</f>
        <v>19683.432231847506</v>
      </c>
      <c r="O123" s="32">
        <f>N123-M123</f>
        <v>-2082.567768152494</v>
      </c>
    </row>
    <row r="124" spans="1:15" x14ac:dyDescent="0.25">
      <c r="A124" s="34">
        <v>41</v>
      </c>
      <c r="B124" s="35" t="s">
        <v>42</v>
      </c>
      <c r="C124" s="41">
        <f>C15</f>
        <v>62362.66</v>
      </c>
      <c r="D124" s="8">
        <f>D15</f>
        <v>510494</v>
      </c>
      <c r="E124" s="55">
        <f>C124/D124</f>
        <v>0.12216139660799148</v>
      </c>
      <c r="F124" s="8">
        <f>E15</f>
        <v>432072196</v>
      </c>
      <c r="G124" s="8">
        <f>F124*E124/100</f>
        <v>527825.42898841831</v>
      </c>
      <c r="H124" s="49">
        <f>G124/G523*C523</f>
        <v>19666.172439436406</v>
      </c>
      <c r="I124" s="39">
        <f>LN(C124)</f>
        <v>11.040721977810419</v>
      </c>
      <c r="J124" s="32">
        <f t="shared" si="0"/>
        <v>17583.77990271349</v>
      </c>
      <c r="K124" s="63">
        <f>C124/D523</f>
        <v>2.2431539154117417E-2</v>
      </c>
      <c r="L124" s="32">
        <f t="shared" si="1"/>
        <v>22897.711400818283</v>
      </c>
      <c r="M124" s="30">
        <v>21766</v>
      </c>
      <c r="N124" s="32">
        <f>(16*J124+3*(L124)+2*H124)/21+N523</f>
        <v>18571.781221303667</v>
      </c>
      <c r="O124" s="32">
        <f>N124-M124</f>
        <v>-3194.2187786963332</v>
      </c>
    </row>
    <row r="125" spans="1:15" x14ac:dyDescent="0.25">
      <c r="A125" s="34">
        <v>42</v>
      </c>
      <c r="B125" s="35" t="s">
        <v>43</v>
      </c>
      <c r="C125" s="41">
        <f>C16</f>
        <v>69813.37</v>
      </c>
      <c r="D125" s="8">
        <f>D16</f>
        <v>487588</v>
      </c>
      <c r="E125" s="55">
        <f>C125/D125</f>
        <v>0.14318106680230031</v>
      </c>
      <c r="F125" s="8">
        <f>E16</f>
        <v>495052149</v>
      </c>
      <c r="G125" s="8">
        <f>F125*E125/100</f>
        <v>708820.94816591323</v>
      </c>
      <c r="H125" s="49">
        <f>G125/G524*C524</f>
        <v>26409.858695196617</v>
      </c>
      <c r="I125" s="39">
        <f>LN(C125)</f>
        <v>11.153580817685564</v>
      </c>
      <c r="J125" s="32">
        <f t="shared" si="0"/>
        <v>17763.522224314245</v>
      </c>
      <c r="K125" s="63">
        <f>C125/D524</f>
        <v>2.5111522546278273E-2</v>
      </c>
      <c r="L125" s="32">
        <f t="shared" si="1"/>
        <v>25633.390207835029</v>
      </c>
      <c r="M125" s="30">
        <v>21766</v>
      </c>
      <c r="N125" s="32">
        <f>(16*J125+3*(L125)+2*H125)/21+N524</f>
        <v>19741.794844074277</v>
      </c>
      <c r="O125" s="32">
        <f>N125-M125</f>
        <v>-2024.2051559257234</v>
      </c>
    </row>
    <row r="126" spans="1:15" x14ac:dyDescent="0.25">
      <c r="A126" s="34">
        <v>46</v>
      </c>
      <c r="B126" s="35" t="s">
        <v>47</v>
      </c>
      <c r="C126" s="41">
        <f>C17</f>
        <v>66306.77</v>
      </c>
      <c r="D126" s="8">
        <f>D17</f>
        <v>442903</v>
      </c>
      <c r="E126" s="55">
        <f>C126/D126</f>
        <v>0.14970946234277033</v>
      </c>
      <c r="F126" s="8">
        <f>E17</f>
        <v>455505110</v>
      </c>
      <c r="G126" s="8">
        <f>F126*E126/100</f>
        <v>681934.25112484454</v>
      </c>
      <c r="H126" s="49">
        <f>G126/G525*C525</f>
        <v>25408.091081707604</v>
      </c>
      <c r="I126" s="39">
        <f>LN(C126)</f>
        <v>11.102047282574794</v>
      </c>
      <c r="J126" s="32">
        <f t="shared" si="0"/>
        <v>17681.448394285948</v>
      </c>
      <c r="K126" s="63">
        <f>C126/D525</f>
        <v>2.3850215937518671E-2</v>
      </c>
      <c r="L126" s="32">
        <f t="shared" si="1"/>
        <v>24345.871125132184</v>
      </c>
      <c r="M126" s="30">
        <v>21766</v>
      </c>
      <c r="N126" s="32">
        <f>(16*J126+3*(L126)+2*H126)/21+N525</f>
        <v>19399.924665239065</v>
      </c>
      <c r="O126" s="32">
        <f>N126-M126</f>
        <v>-2366.0753347609352</v>
      </c>
    </row>
    <row r="127" spans="1:15" x14ac:dyDescent="0.25">
      <c r="A127" s="34">
        <v>48</v>
      </c>
      <c r="B127" s="35" t="s">
        <v>49</v>
      </c>
      <c r="C127" s="41">
        <f>C18</f>
        <v>42147.83</v>
      </c>
      <c r="D127" s="8">
        <f>D18</f>
        <v>392090</v>
      </c>
      <c r="E127" s="55">
        <f>C127/D127</f>
        <v>0.10749529444770334</v>
      </c>
      <c r="F127" s="8">
        <f>E18</f>
        <v>325467397</v>
      </c>
      <c r="G127" s="8">
        <f>F127*E127/100</f>
        <v>349862.13673642563</v>
      </c>
      <c r="H127" s="49">
        <f>G127/G526*C526</f>
        <v>13035.46349457748</v>
      </c>
      <c r="I127" s="39">
        <f>LN(C127)</f>
        <v>10.64893847930519</v>
      </c>
      <c r="J127" s="32">
        <f t="shared" si="0"/>
        <v>16959.813931912257</v>
      </c>
      <c r="K127" s="63">
        <f>C127/D526</f>
        <v>1.5160365175348273E-2</v>
      </c>
      <c r="L127" s="32">
        <f t="shared" si="1"/>
        <v>15475.427884422361</v>
      </c>
      <c r="M127" s="30">
        <v>21766</v>
      </c>
      <c r="N127" s="32">
        <f>(16*J127+3*(L127)+2*H127)/21+N526</f>
        <v>16404.556270269124</v>
      </c>
      <c r="O127" s="32">
        <f>N127-M127</f>
        <v>-5361.4437297308759</v>
      </c>
    </row>
    <row r="128" spans="1:15" x14ac:dyDescent="0.25">
      <c r="A128" s="34">
        <v>50</v>
      </c>
      <c r="B128" s="35" t="s">
        <v>51</v>
      </c>
      <c r="C128" s="41">
        <f>C19</f>
        <v>47663.360000000001</v>
      </c>
      <c r="D128" s="8">
        <f>D19</f>
        <v>349334</v>
      </c>
      <c r="E128" s="55">
        <f>C128/D128</f>
        <v>0.13644065564760371</v>
      </c>
      <c r="F128" s="8">
        <f>E19</f>
        <v>334033095</v>
      </c>
      <c r="G128" s="8">
        <f>F128*E128/100</f>
        <v>455756.94489798299</v>
      </c>
      <c r="H128" s="49">
        <f>G128/G527*C527</f>
        <v>16980.983061032319</v>
      </c>
      <c r="I128" s="39">
        <f>LN(C128)</f>
        <v>10.771918247538311</v>
      </c>
      <c r="J128" s="32">
        <f t="shared" si="0"/>
        <v>17155.675142931243</v>
      </c>
      <c r="K128" s="63">
        <f>C128/D527</f>
        <v>1.7144273930213911E-2</v>
      </c>
      <c r="L128" s="32">
        <f t="shared" si="1"/>
        <v>17500.566231031615</v>
      </c>
      <c r="M128" s="30">
        <v>21766</v>
      </c>
      <c r="N128" s="32">
        <f>(16*J128+3*(L128)+2*H128)/21+N527</f>
        <v>17218.853105937756</v>
      </c>
      <c r="O128" s="32">
        <f>N128-M128</f>
        <v>-4547.1468940622435</v>
      </c>
    </row>
    <row r="129" spans="1:15" x14ac:dyDescent="0.25">
      <c r="A129" s="34">
        <v>51</v>
      </c>
      <c r="B129" s="35" t="s">
        <v>52</v>
      </c>
      <c r="C129" s="41">
        <f>C20</f>
        <v>45341.599999999999</v>
      </c>
      <c r="D129" s="8">
        <f>D20</f>
        <v>343802</v>
      </c>
      <c r="E129" s="55">
        <f>C129/D129</f>
        <v>0.13188288607977847</v>
      </c>
      <c r="F129" s="8">
        <f>E20</f>
        <v>363526247</v>
      </c>
      <c r="G129" s="8">
        <f>F129*E129/100</f>
        <v>479428.90620110405</v>
      </c>
      <c r="H129" s="49">
        <f>G129/G528*C528</f>
        <v>17862.973293786072</v>
      </c>
      <c r="I129" s="39">
        <f>LN(C129)</f>
        <v>10.721980212366979</v>
      </c>
      <c r="J129" s="32">
        <f t="shared" si="0"/>
        <v>17076.142353228592</v>
      </c>
      <c r="K129" s="63">
        <f>C129/D528</f>
        <v>1.6309148386395484E-2</v>
      </c>
      <c r="L129" s="32">
        <f t="shared" si="1"/>
        <v>16648.085108161555</v>
      </c>
      <c r="M129" s="30">
        <v>21766</v>
      </c>
      <c r="N129" s="32">
        <f>(16*J129+3*(L129)+2*H129)/21+N528</f>
        <v>17120.472746968942</v>
      </c>
      <c r="O129" s="32">
        <f>N129-M129</f>
        <v>-4645.5272530310576</v>
      </c>
    </row>
    <row r="130" spans="1:15" x14ac:dyDescent="0.25">
      <c r="A130" s="34">
        <v>52</v>
      </c>
      <c r="B130" s="35" t="s">
        <v>53</v>
      </c>
      <c r="C130" s="41">
        <f>C21</f>
        <v>42191.86</v>
      </c>
      <c r="D130" s="8">
        <f>D21</f>
        <v>341205</v>
      </c>
      <c r="E130" s="55">
        <f>C130/D130</f>
        <v>0.12365545639718058</v>
      </c>
      <c r="F130" s="8">
        <f>E21</f>
        <v>287863310</v>
      </c>
      <c r="G130" s="8">
        <f>F130*E130/100</f>
        <v>355958.68978053075</v>
      </c>
      <c r="H130" s="49">
        <f>G130/G529*C529</f>
        <v>13262.614095641402</v>
      </c>
      <c r="I130" s="39">
        <f>LN(C130)</f>
        <v>10.649982590422981</v>
      </c>
      <c r="J130" s="32">
        <f t="shared" si="0"/>
        <v>16961.47681411562</v>
      </c>
      <c r="K130" s="63">
        <f>C130/D529</f>
        <v>1.5176202547727126E-2</v>
      </c>
      <c r="L130" s="32">
        <f t="shared" si="1"/>
        <v>15491.594389073991</v>
      </c>
      <c r="M130" s="30">
        <v>21766</v>
      </c>
      <c r="N130" s="32">
        <f>(16*J130+3*(L130)+2*H130)/21+N529</f>
        <v>16429.766119380394</v>
      </c>
      <c r="O130" s="32">
        <f>N130-M130</f>
        <v>-5336.2338806196058</v>
      </c>
    </row>
    <row r="131" spans="1:15" x14ac:dyDescent="0.25">
      <c r="A131" s="34">
        <v>53</v>
      </c>
      <c r="B131" s="35" t="s">
        <v>54</v>
      </c>
      <c r="C131" s="41">
        <f>C22</f>
        <v>41879.699999999997</v>
      </c>
      <c r="D131" s="8">
        <f>D22</f>
        <v>316569</v>
      </c>
      <c r="E131" s="55">
        <f>C131/D131</f>
        <v>0.13229248599831314</v>
      </c>
      <c r="F131" s="8">
        <f>E22</f>
        <v>286685087</v>
      </c>
      <c r="G131" s="8">
        <f>F131*E131/100</f>
        <v>379262.82857872685</v>
      </c>
      <c r="H131" s="49">
        <f>G131/G530*C530</f>
        <v>14130.899682101735</v>
      </c>
      <c r="I131" s="39">
        <f>LN(C131)</f>
        <v>10.642556501635035</v>
      </c>
      <c r="J131" s="32">
        <f t="shared" si="0"/>
        <v>16949.649805787027</v>
      </c>
      <c r="K131" s="63">
        <f>C131/D530</f>
        <v>1.5063920145688E-2</v>
      </c>
      <c r="L131" s="32">
        <f t="shared" si="1"/>
        <v>15376.978534155687</v>
      </c>
      <c r="M131" s="30">
        <v>21766</v>
      </c>
      <c r="N131" s="32">
        <f>(16*J131+3*(L131)+2*H131)/21+N530</f>
        <v>16487.075237233166</v>
      </c>
      <c r="O131" s="32">
        <f>N131-M131</f>
        <v>-5278.9247627668337</v>
      </c>
    </row>
    <row r="132" spans="1:15" x14ac:dyDescent="0.25">
      <c r="A132" s="34">
        <v>58</v>
      </c>
      <c r="B132" s="35" t="s">
        <v>59</v>
      </c>
      <c r="C132" s="41">
        <f>C23</f>
        <v>61231.27</v>
      </c>
      <c r="D132" s="8">
        <f>D23</f>
        <v>308327</v>
      </c>
      <c r="E132" s="55">
        <f>C132/D132</f>
        <v>0.19859198188935773</v>
      </c>
      <c r="F132" s="8">
        <f>E23</f>
        <v>415958062</v>
      </c>
      <c r="G132" s="8">
        <f>F132*E132/100</f>
        <v>826059.3591543634</v>
      </c>
      <c r="H132" s="49">
        <f>G132/G531*C531</f>
        <v>30778.02794282672</v>
      </c>
      <c r="I132" s="39">
        <f>LN(C132)</f>
        <v>11.0224132857235</v>
      </c>
      <c r="J132" s="32">
        <f t="shared" si="0"/>
        <v>17554.620938960037</v>
      </c>
      <c r="K132" s="63">
        <f>C132/D531</f>
        <v>2.2024583788782182E-2</v>
      </c>
      <c r="L132" s="32">
        <f t="shared" si="1"/>
        <v>22482.298689080653</v>
      </c>
      <c r="M132" s="30">
        <v>21766</v>
      </c>
      <c r="N132" s="32">
        <f>(16*J132+3*(L132)+2*H132)/21+N531</f>
        <v>19548.492147566165</v>
      </c>
      <c r="O132" s="32">
        <f>N132-M132</f>
        <v>-2217.5078524338351</v>
      </c>
    </row>
    <row r="133" spans="1:15" x14ac:dyDescent="0.25">
      <c r="A133" s="34">
        <v>59</v>
      </c>
      <c r="B133" s="35" t="s">
        <v>60</v>
      </c>
      <c r="C133" s="41">
        <f>C24</f>
        <v>40125.269999999997</v>
      </c>
      <c r="D133" s="8">
        <f>D24</f>
        <v>306944</v>
      </c>
      <c r="E133" s="55">
        <f>C133/D133</f>
        <v>0.130725050823603</v>
      </c>
      <c r="F133" s="8">
        <f>E24</f>
        <v>279868329</v>
      </c>
      <c r="G133" s="8">
        <f>F133*E133/100</f>
        <v>365858.01532441849</v>
      </c>
      <c r="H133" s="49">
        <f>G133/G532*C532</f>
        <v>13631.451655349967</v>
      </c>
      <c r="I133" s="39">
        <f>LN(C133)</f>
        <v>10.599761589381639</v>
      </c>
      <c r="J133" s="32">
        <f t="shared" si="0"/>
        <v>16881.493364611168</v>
      </c>
      <c r="K133" s="63">
        <f>C133/D532</f>
        <v>1.443286038591896E-2</v>
      </c>
      <c r="L133" s="32">
        <f t="shared" si="1"/>
        <v>14732.804090459129</v>
      </c>
      <c r="M133" s="30">
        <v>21766</v>
      </c>
      <c r="N133" s="32">
        <f>(16*J133+3*(L133)+2*H133)/21+N532</f>
        <v>16295.555120880454</v>
      </c>
      <c r="O133" s="32">
        <f>N133-M133</f>
        <v>-5470.4448791195464</v>
      </c>
    </row>
    <row r="134" spans="1:15" x14ac:dyDescent="0.25">
      <c r="A134" s="34">
        <v>64</v>
      </c>
      <c r="B134" s="35" t="s">
        <v>65</v>
      </c>
      <c r="C134" s="41">
        <f>C25</f>
        <v>39152.26</v>
      </c>
      <c r="D134" s="8">
        <f>D25</f>
        <v>287749</v>
      </c>
      <c r="E134" s="55">
        <f>C134/D134</f>
        <v>0.13606393071739606</v>
      </c>
      <c r="F134" s="8">
        <f>E25</f>
        <v>272365805</v>
      </c>
      <c r="G134" s="8">
        <f>F134*E134/100</f>
        <v>370591.62021307804</v>
      </c>
      <c r="H134" s="49">
        <f>G134/G533*C533</f>
        <v>13807.820365320893</v>
      </c>
      <c r="I134" s="39">
        <f>LN(C134)</f>
        <v>10.575213426445037</v>
      </c>
      <c r="J134" s="32">
        <f t="shared" si="0"/>
        <v>16842.397235303622</v>
      </c>
      <c r="K134" s="63">
        <f>C134/D533</f>
        <v>1.4082873520183154E-2</v>
      </c>
      <c r="L134" s="32">
        <f t="shared" si="1"/>
        <v>14375.5437976796</v>
      </c>
      <c r="M134" s="30">
        <v>21766</v>
      </c>
      <c r="N134" s="32">
        <f>(16*J134+3*(L134)+2*H134)/21+N533</f>
        <v>16231.527429103431</v>
      </c>
      <c r="O134" s="32">
        <f>N134-M134</f>
        <v>-5534.4725708965689</v>
      </c>
    </row>
    <row r="135" spans="1:15" x14ac:dyDescent="0.25">
      <c r="A135" s="34">
        <v>35</v>
      </c>
      <c r="B135" s="35" t="s">
        <v>36</v>
      </c>
      <c r="C135" s="41">
        <f>C26</f>
        <v>33585.339999999997</v>
      </c>
      <c r="D135" s="8">
        <f>D26</f>
        <v>284443</v>
      </c>
      <c r="E135" s="55">
        <f>C135/D135</f>
        <v>0.11807406053233863</v>
      </c>
      <c r="F135" s="8">
        <f>E26</f>
        <v>235905283</v>
      </c>
      <c r="G135" s="8">
        <f>F135*E135/100</f>
        <v>278542.94664840476</v>
      </c>
      <c r="H135" s="49">
        <f>G135/G534*C534</f>
        <v>10378.191954629112</v>
      </c>
      <c r="I135" s="39">
        <f>LN(C135)</f>
        <v>10.42184494121679</v>
      </c>
      <c r="J135" s="32">
        <f t="shared" si="0"/>
        <v>16598.138056086351</v>
      </c>
      <c r="K135" s="63">
        <f>C135/D534</f>
        <v>1.2080480037483099E-2</v>
      </c>
      <c r="L135" s="32">
        <f t="shared" si="1"/>
        <v>12331.536573622074</v>
      </c>
      <c r="M135" s="30">
        <v>21596</v>
      </c>
      <c r="N135" s="32">
        <f>(16*J135+3*(L135)+2*H135)/21+N534</f>
        <v>15426.792888101887</v>
      </c>
      <c r="O135" s="32">
        <f>N135-M135</f>
        <v>-6169.207111898113</v>
      </c>
    </row>
    <row r="136" spans="1:15" x14ac:dyDescent="0.25">
      <c r="A136" s="34">
        <v>11</v>
      </c>
      <c r="B136" s="35" t="s">
        <v>12</v>
      </c>
      <c r="C136" s="41">
        <f>C27</f>
        <v>28337.33</v>
      </c>
      <c r="D136" s="8">
        <f>D27</f>
        <v>254893</v>
      </c>
      <c r="E136" s="55">
        <f>C136/D136</f>
        <v>0.1111734335583951</v>
      </c>
      <c r="F136" s="8">
        <f>E27</f>
        <v>197543472</v>
      </c>
      <c r="G136" s="8">
        <f>F136*E136/100</f>
        <v>219615.86059286684</v>
      </c>
      <c r="H136" s="49">
        <f>G136/G535*C535</f>
        <v>8182.6360528554869</v>
      </c>
      <c r="I136" s="39">
        <f>LN(C136)</f>
        <v>10.251935295680013</v>
      </c>
      <c r="J136" s="32">
        <f t="shared" si="0"/>
        <v>16327.534936428838</v>
      </c>
      <c r="K136" s="63">
        <f>C136/D535</f>
        <v>1.0192796898306553E-2</v>
      </c>
      <c r="L136" s="32">
        <f t="shared" si="1"/>
        <v>10404.62360344716</v>
      </c>
      <c r="M136" s="30">
        <v>20869</v>
      </c>
      <c r="N136" s="32">
        <f>(16*J136+3*(L136)+2*H136)/21+N535</f>
        <v>14736.245239121305</v>
      </c>
      <c r="O136" s="32">
        <f>N136-M136</f>
        <v>-6132.7547608786954</v>
      </c>
    </row>
    <row r="137" spans="1:15" x14ac:dyDescent="0.25">
      <c r="A137" s="34">
        <v>56</v>
      </c>
      <c r="B137" s="35" t="s">
        <v>57</v>
      </c>
      <c r="C137" s="41">
        <f>C28</f>
        <v>36276.620000000003</v>
      </c>
      <c r="D137" s="8">
        <f>D28</f>
        <v>213566</v>
      </c>
      <c r="E137" s="55">
        <f>C137/D137</f>
        <v>0.16986140115936058</v>
      </c>
      <c r="F137" s="8">
        <f>E28</f>
        <v>251899238</v>
      </c>
      <c r="G137" s="8">
        <f>F137*E137/100</f>
        <v>427879.57517655246</v>
      </c>
      <c r="H137" s="49">
        <f>G137/G536*C536</f>
        <v>15942.304115324296</v>
      </c>
      <c r="I137" s="39">
        <f>LN(C137)</f>
        <v>10.498928735611173</v>
      </c>
      <c r="J137" s="32">
        <f t="shared" si="0"/>
        <v>16720.903983660741</v>
      </c>
      <c r="K137" s="63">
        <f>C137/D536</f>
        <v>1.3048520090532364E-2</v>
      </c>
      <c r="L137" s="32">
        <f t="shared" si="1"/>
        <v>13319.694435053807</v>
      </c>
      <c r="M137" s="30">
        <v>20154</v>
      </c>
      <c r="N137" s="32">
        <f>(16*J137+3*(L137)+2*H137)/21+N536</f>
        <v>16191.40968557216</v>
      </c>
      <c r="O137" s="32">
        <f>N137-M137</f>
        <v>-3962.59031442784</v>
      </c>
    </row>
    <row r="138" spans="1:15" x14ac:dyDescent="0.25">
      <c r="A138" s="34">
        <v>10</v>
      </c>
      <c r="B138" s="35" t="s">
        <v>11</v>
      </c>
      <c r="C138" s="41">
        <f>C29</f>
        <v>36628.21</v>
      </c>
      <c r="D138" s="8">
        <f>D29</f>
        <v>201277</v>
      </c>
      <c r="E138" s="55">
        <f>C138/D138</f>
        <v>0.1819791133611888</v>
      </c>
      <c r="F138" s="8">
        <f>E29</f>
        <v>254936376</v>
      </c>
      <c r="G138" s="8">
        <f>F138*E138/100</f>
        <v>463930.95667994651</v>
      </c>
      <c r="H138" s="49">
        <f>G138/G537*C537</f>
        <v>17285.537401156027</v>
      </c>
      <c r="I138" s="39">
        <f>LN(C138)</f>
        <v>10.50857398752996</v>
      </c>
      <c r="J138" s="32">
        <f t="shared" si="0"/>
        <v>16736.265296733112</v>
      </c>
      <c r="K138" s="63">
        <f>C138/D537</f>
        <v>1.3174985267790616E-2</v>
      </c>
      <c r="L138" s="32">
        <f t="shared" si="1"/>
        <v>13448.787811625842</v>
      </c>
      <c r="M138" s="30">
        <v>20096</v>
      </c>
      <c r="N138" s="32">
        <f>(16*J138+3*(L138)+2*H138)/21+N537</f>
        <v>16349.482433692996</v>
      </c>
      <c r="O138" s="32">
        <f>N138-M138</f>
        <v>-3746.517566307004</v>
      </c>
    </row>
    <row r="139" spans="1:15" x14ac:dyDescent="0.25">
      <c r="A139" s="34">
        <v>57</v>
      </c>
      <c r="B139" s="35" t="s">
        <v>58</v>
      </c>
      <c r="C139" s="41">
        <f>C30</f>
        <v>30253.759999999998</v>
      </c>
      <c r="D139" s="8">
        <f>D30</f>
        <v>191898</v>
      </c>
      <c r="E139" s="55">
        <f>C139/D139</f>
        <v>0.15765542110913089</v>
      </c>
      <c r="F139" s="8">
        <f>E30</f>
        <v>217311716</v>
      </c>
      <c r="G139" s="8">
        <f>F139*E139/100</f>
        <v>342603.70097927854</v>
      </c>
      <c r="H139" s="49">
        <f>G139/G538*C538</f>
        <v>12765.022471085682</v>
      </c>
      <c r="I139" s="39">
        <f>LN(C139)</f>
        <v>10.317375753255352</v>
      </c>
      <c r="J139" s="32">
        <f t="shared" si="0"/>
        <v>16431.757341906512</v>
      </c>
      <c r="K139" s="63">
        <f>C139/D538</f>
        <v>1.0882127253700713E-2</v>
      </c>
      <c r="L139" s="32">
        <f t="shared" si="1"/>
        <v>11108.279622287122</v>
      </c>
      <c r="M139" s="30">
        <v>18042</v>
      </c>
      <c r="N139" s="32">
        <f>(16*J139+3*(L139)+2*H139)/21+N538</f>
        <v>15352.592828674782</v>
      </c>
      <c r="O139" s="32">
        <f>N139-M139</f>
        <v>-2689.4071713252179</v>
      </c>
    </row>
    <row r="140" spans="1:15" x14ac:dyDescent="0.25">
      <c r="A140" s="34">
        <v>55</v>
      </c>
      <c r="B140" s="35" t="s">
        <v>56</v>
      </c>
      <c r="C140" s="41">
        <f>C31</f>
        <v>22092.799999999999</v>
      </c>
      <c r="D140" s="8">
        <f>D31</f>
        <v>176819</v>
      </c>
      <c r="E140" s="55">
        <f>C140/D140</f>
        <v>0.12494584857962096</v>
      </c>
      <c r="F140" s="8">
        <f>E31</f>
        <v>154709877</v>
      </c>
      <c r="G140" s="8">
        <f>F140*E140/100</f>
        <v>193303.56865413784</v>
      </c>
      <c r="H140" s="49">
        <f>G140/G539*C539</f>
        <v>7202.2701172173402</v>
      </c>
      <c r="I140" s="39">
        <f>LN(C140)</f>
        <v>10.003007042568944</v>
      </c>
      <c r="J140" s="32">
        <f t="shared" si="0"/>
        <v>15931.084448583109</v>
      </c>
      <c r="K140" s="63">
        <f>C140/D539</f>
        <v>7.9466704631278601E-3</v>
      </c>
      <c r="L140" s="32">
        <f t="shared" si="1"/>
        <v>8111.8181686925836</v>
      </c>
      <c r="M140" s="30">
        <v>16182</v>
      </c>
      <c r="N140" s="32">
        <f>(16*J140+3*(L140)+2*H140)/21+N539</f>
        <v>14013.275906689321</v>
      </c>
      <c r="O140" s="32">
        <f>N140-M140</f>
        <v>-2168.7240933106787</v>
      </c>
    </row>
    <row r="141" spans="1:15" x14ac:dyDescent="0.25">
      <c r="A141" s="34">
        <v>43</v>
      </c>
      <c r="B141" s="35" t="s">
        <v>44</v>
      </c>
      <c r="C141" s="41">
        <f>C32</f>
        <v>27117.61</v>
      </c>
      <c r="D141" s="8">
        <f>D32</f>
        <v>173310</v>
      </c>
      <c r="E141" s="55">
        <f>C141/D141</f>
        <v>0.15646881310945704</v>
      </c>
      <c r="F141" s="8">
        <f>E32</f>
        <v>192580686</v>
      </c>
      <c r="G141" s="8">
        <f>F141*E141/100</f>
        <v>301328.71366225032</v>
      </c>
      <c r="H141" s="49">
        <f>G141/G540*C540</f>
        <v>11227.163600648351</v>
      </c>
      <c r="I141" s="39">
        <f>LN(C141)</f>
        <v>10.207938611327275</v>
      </c>
      <c r="J141" s="32">
        <f t="shared" si="0"/>
        <v>16257.464517513976</v>
      </c>
      <c r="K141" s="63">
        <f>C141/D540</f>
        <v>9.7540696705542395E-3</v>
      </c>
      <c r="L141" s="32">
        <f t="shared" si="1"/>
        <v>9956.7787464476969</v>
      </c>
      <c r="M141" s="30">
        <v>15907</v>
      </c>
      <c r="N141" s="32">
        <f>(16*J141+3*(L141)+2*H141)/21+N540</f>
        <v>14908.8354211189</v>
      </c>
      <c r="O141" s="32">
        <f>N141-M141</f>
        <v>-998.16457888110017</v>
      </c>
    </row>
    <row r="142" spans="1:15" x14ac:dyDescent="0.25">
      <c r="A142" s="34">
        <v>31</v>
      </c>
      <c r="B142" s="35" t="s">
        <v>32</v>
      </c>
      <c r="C142" s="41">
        <f>C33</f>
        <v>15616.89</v>
      </c>
      <c r="D142" s="8">
        <f>D33</f>
        <v>167141</v>
      </c>
      <c r="E142" s="55">
        <f>C142/D142</f>
        <v>9.3435422786748906E-2</v>
      </c>
      <c r="F142" s="8">
        <f>E33</f>
        <v>112828111</v>
      </c>
      <c r="G142" s="8">
        <f>F142*E142/100</f>
        <v>105421.42253515235</v>
      </c>
      <c r="H142" s="49">
        <f>G142/G541*C541</f>
        <v>3927.881758861763</v>
      </c>
      <c r="I142" s="39">
        <f>LN(C142)</f>
        <v>9.6561082998567134</v>
      </c>
      <c r="J142" s="32">
        <f t="shared" si="0"/>
        <v>15378.603265501131</v>
      </c>
      <c r="K142" s="63">
        <f>C142/D541</f>
        <v>5.617317790814964E-3</v>
      </c>
      <c r="L142" s="32">
        <f t="shared" si="1"/>
        <v>5734.0568891436806</v>
      </c>
      <c r="M142" s="30">
        <v>15391</v>
      </c>
      <c r="N142" s="32">
        <f>(16*J142+3*(L142)+2*H142)/21+N541</f>
        <v>12940.811169324104</v>
      </c>
      <c r="O142" s="32">
        <f>N142-M142</f>
        <v>-2450.1888306758956</v>
      </c>
    </row>
    <row r="143" spans="1:15" x14ac:dyDescent="0.25">
      <c r="A143" s="34">
        <v>44</v>
      </c>
      <c r="B143" s="35" t="s">
        <v>45</v>
      </c>
      <c r="C143" s="41">
        <f>C34</f>
        <v>26232</v>
      </c>
      <c r="D143" s="8">
        <f>D34</f>
        <v>162925</v>
      </c>
      <c r="E143" s="55">
        <f>C143/D143</f>
        <v>0.16100659812797299</v>
      </c>
      <c r="F143" s="8">
        <f>E34</f>
        <v>182222644</v>
      </c>
      <c r="G143" s="8">
        <f>F143*E143/100</f>
        <v>293390.4801232469</v>
      </c>
      <c r="H143" s="49">
        <f>G143/G542*C542</f>
        <v>10931.394088478857</v>
      </c>
      <c r="I143" s="39">
        <f>LN(C143)</f>
        <v>10.174735318524483</v>
      </c>
      <c r="J143" s="32">
        <f t="shared" si="0"/>
        <v>16204.58397275766</v>
      </c>
      <c r="K143" s="63">
        <f>C143/D542</f>
        <v>9.4355201508532199E-3</v>
      </c>
      <c r="L143" s="32">
        <f t="shared" si="1"/>
        <v>9631.6091306282524</v>
      </c>
      <c r="M143" s="30">
        <v>15031</v>
      </c>
      <c r="N143" s="32">
        <f>(16*J143+3*(L143)+2*H143)/21+N542</f>
        <v>14793.924155028501</v>
      </c>
      <c r="O143" s="32">
        <f>N143-M143</f>
        <v>-237.07584497149946</v>
      </c>
    </row>
    <row r="144" spans="1:15" x14ac:dyDescent="0.25">
      <c r="A144" s="34">
        <v>54</v>
      </c>
      <c r="B144" s="35" t="s">
        <v>55</v>
      </c>
      <c r="C144" s="41">
        <f>C35</f>
        <v>18713.88</v>
      </c>
      <c r="D144" s="8">
        <f>D35</f>
        <v>150062</v>
      </c>
      <c r="E144" s="55">
        <f>C144/D144</f>
        <v>0.1247076541696099</v>
      </c>
      <c r="F144" s="8">
        <f>E35</f>
        <v>139554116</v>
      </c>
      <c r="G144" s="8">
        <f>F144*E144/100</f>
        <v>174034.66436073623</v>
      </c>
      <c r="H144" s="49">
        <f>G144/G543*C543</f>
        <v>6484.3327581187368</v>
      </c>
      <c r="I144" s="39">
        <f>LN(C144)</f>
        <v>9.8370207735036619</v>
      </c>
      <c r="J144" s="32">
        <f t="shared" si="0"/>
        <v>15666.729814168582</v>
      </c>
      <c r="K144" s="63">
        <f>C144/D543</f>
        <v>6.7312897164016876E-3</v>
      </c>
      <c r="L144" s="32">
        <f t="shared" si="1"/>
        <v>6871.1793792879471</v>
      </c>
      <c r="M144" s="30">
        <v>15023</v>
      </c>
      <c r="N144" s="32">
        <f>(16*J144+3*(L144)+2*H144)/21+N543</f>
        <v>13566.253752544389</v>
      </c>
      <c r="O144" s="32">
        <f>N144-M144</f>
        <v>-1456.7462474556105</v>
      </c>
    </row>
    <row r="145" spans="1:15" x14ac:dyDescent="0.25">
      <c r="A145" s="34">
        <v>49</v>
      </c>
      <c r="B145" s="35" t="s">
        <v>50</v>
      </c>
      <c r="C145" s="41">
        <f>C36</f>
        <v>17656.46</v>
      </c>
      <c r="D145" s="8">
        <f>D36</f>
        <v>143326</v>
      </c>
      <c r="E145" s="55">
        <f>C145/D145</f>
        <v>0.12319090744177609</v>
      </c>
      <c r="F145" s="8">
        <f>E36</f>
        <v>126031146</v>
      </c>
      <c r="G145" s="8">
        <f>F145*E145/100</f>
        <v>155258.91241666969</v>
      </c>
      <c r="H145" s="49">
        <f>G145/G544*C544</f>
        <v>5784.7696921259494</v>
      </c>
      <c r="I145" s="39">
        <f>LN(C145)</f>
        <v>9.7788570010634306</v>
      </c>
      <c r="J145" s="32">
        <f t="shared" si="0"/>
        <v>15574.096472349449</v>
      </c>
      <c r="K145" s="63">
        <f>C145/D544</f>
        <v>6.3509409927849135E-3</v>
      </c>
      <c r="L145" s="32">
        <f t="shared" si="1"/>
        <v>6482.9262484969695</v>
      </c>
      <c r="M145" s="30">
        <v>14822</v>
      </c>
      <c r="N145" s="32">
        <f>(16*J145+3*(L145)+2*H145)/21+N544</f>
        <v>13373.586181427025</v>
      </c>
      <c r="O145" s="32">
        <f>N145-M145</f>
        <v>-1448.4138185729753</v>
      </c>
    </row>
    <row r="146" spans="1:15" x14ac:dyDescent="0.25">
      <c r="A146" s="34">
        <v>9</v>
      </c>
      <c r="B146" s="35" t="s">
        <v>10</v>
      </c>
      <c r="C146" s="41">
        <f>C37</f>
        <v>14890.05</v>
      </c>
      <c r="D146" s="8">
        <f>D37</f>
        <v>141501</v>
      </c>
      <c r="E146" s="55">
        <f>C146/D146</f>
        <v>0.10522929166578328</v>
      </c>
      <c r="F146" s="8">
        <f>E37</f>
        <v>104149476</v>
      </c>
      <c r="G146" s="8">
        <f>F146*E146/100</f>
        <v>109595.75586842495</v>
      </c>
      <c r="H146" s="49">
        <f>G146/G545*C545</f>
        <v>4083.412649651088</v>
      </c>
      <c r="I146" s="39">
        <f>LN(C146)</f>
        <v>9.6084484836307773</v>
      </c>
      <c r="J146" s="32">
        <f t="shared" si="0"/>
        <v>15302.698834576693</v>
      </c>
      <c r="K146" s="63">
        <f>C146/D545</f>
        <v>5.3558770517769128E-3</v>
      </c>
      <c r="L146" s="32">
        <f t="shared" si="1"/>
        <v>5467.1828886669409</v>
      </c>
      <c r="M146" s="30">
        <v>14778</v>
      </c>
      <c r="N146" s="32">
        <f>(16*J146+3*(L146)+2*H146)/21+N545</f>
        <v>12859.666830531602</v>
      </c>
      <c r="O146" s="32">
        <f>N146-M146</f>
        <v>-1918.3331694683984</v>
      </c>
    </row>
    <row r="147" spans="1:15" x14ac:dyDescent="0.25">
      <c r="A147" s="34">
        <v>8</v>
      </c>
      <c r="B147" s="35" t="s">
        <v>9</v>
      </c>
      <c r="C147" s="41">
        <f>C38</f>
        <v>8255.06</v>
      </c>
      <c r="D147" s="8">
        <f>D38</f>
        <v>115657</v>
      </c>
      <c r="E147" s="55">
        <f>C147/D147</f>
        <v>7.1375359900395133E-2</v>
      </c>
      <c r="F147" s="8">
        <f>E38</f>
        <v>59366113</v>
      </c>
      <c r="G147" s="8">
        <f>F147*E147/100</f>
        <v>42372.776812625263</v>
      </c>
      <c r="H147" s="49">
        <f>G147/G546*C546</f>
        <v>1578.7612528102081</v>
      </c>
      <c r="I147" s="39">
        <f>LN(C147)</f>
        <v>9.018581624650043</v>
      </c>
      <c r="J147" s="32">
        <f t="shared" si="0"/>
        <v>14363.259453613389</v>
      </c>
      <c r="K147" s="63">
        <f>C147/D546</f>
        <v>2.9693040933402859E-3</v>
      </c>
      <c r="L147" s="32">
        <f t="shared" si="1"/>
        <v>3031.0121710080839</v>
      </c>
      <c r="M147" s="30">
        <v>14201</v>
      </c>
      <c r="N147" s="32">
        <f>(16*J147+3*(L147)+2*H147)/21+N546</f>
        <v>11557.340876147256</v>
      </c>
      <c r="O147" s="32">
        <f>N147-M147</f>
        <v>-2643.6591238527435</v>
      </c>
    </row>
    <row r="148" spans="1:15" x14ac:dyDescent="0.25">
      <c r="A148" s="34">
        <v>20</v>
      </c>
      <c r="B148" s="35" t="s">
        <v>21</v>
      </c>
      <c r="C148" s="41">
        <f>C39</f>
        <v>12822.01</v>
      </c>
      <c r="D148" s="8">
        <f>D39</f>
        <v>101353</v>
      </c>
      <c r="E148" s="55">
        <f>C148/D148</f>
        <v>0.12650844079602971</v>
      </c>
      <c r="F148" s="8">
        <f>E39</f>
        <v>87434517</v>
      </c>
      <c r="G148" s="8">
        <f>F148*E148/100</f>
        <v>110612.04417423955</v>
      </c>
      <c r="H148" s="49">
        <f>G148/G547*C547</f>
        <v>4121.2783908084193</v>
      </c>
      <c r="I148" s="39">
        <f>LN(C148)</f>
        <v>9.4589185044564292</v>
      </c>
      <c r="J148" s="32">
        <f t="shared" si="0"/>
        <v>15064.55297346875</v>
      </c>
      <c r="K148" s="63">
        <f>C148/D547</f>
        <v>4.6120133321684012E-3</v>
      </c>
      <c r="L148" s="32">
        <f t="shared" si="1"/>
        <v>4707.860193237525</v>
      </c>
      <c r="M148" s="30">
        <v>14160</v>
      </c>
      <c r="N148" s="32">
        <f>(16*J148+3*(L148)+2*H148)/21+N547</f>
        <v>12573.35395521252</v>
      </c>
      <c r="O148" s="32">
        <f>N148-M148</f>
        <v>-1586.6460447874797</v>
      </c>
    </row>
    <row r="149" spans="1:15" x14ac:dyDescent="0.25">
      <c r="A149" s="34">
        <v>28</v>
      </c>
      <c r="B149" s="35" t="s">
        <v>29</v>
      </c>
      <c r="C149" s="41">
        <f>C40</f>
        <v>12298.65</v>
      </c>
      <c r="D149" s="8">
        <f>D40</f>
        <v>100748</v>
      </c>
      <c r="E149" s="55">
        <f>C149/D149</f>
        <v>0.12207339103505777</v>
      </c>
      <c r="F149" s="8">
        <f>E40</f>
        <v>84370572</v>
      </c>
      <c r="G149" s="8">
        <f>F149*E149/100</f>
        <v>102994.01827607496</v>
      </c>
      <c r="H149" s="49">
        <f>G149/G548*C548</f>
        <v>3837.4394494968501</v>
      </c>
      <c r="I149" s="39">
        <f>LN(C149)</f>
        <v>9.4172447792393061</v>
      </c>
      <c r="J149" s="32">
        <f t="shared" si="0"/>
        <v>14998.182167880419</v>
      </c>
      <c r="K149" s="63">
        <f>C149/D548</f>
        <v>4.4237633387957821E-3</v>
      </c>
      <c r="L149" s="32">
        <f t="shared" si="1"/>
        <v>4515.6979885026358</v>
      </c>
      <c r="M149" s="30">
        <v>13713</v>
      </c>
      <c r="N149" s="32">
        <f>(16*J149+3*(L149)+2*H149)/21+N548</f>
        <v>12468.301698724848</v>
      </c>
      <c r="O149" s="32">
        <f>N149-M149</f>
        <v>-1244.6983012751516</v>
      </c>
    </row>
    <row r="150" spans="1:15" x14ac:dyDescent="0.25">
      <c r="A150" s="34">
        <v>12</v>
      </c>
      <c r="B150" s="35" t="s">
        <v>13</v>
      </c>
      <c r="C150" s="41">
        <f>C41</f>
        <v>11317.25</v>
      </c>
      <c r="D150" s="8">
        <f>D41</f>
        <v>76536</v>
      </c>
      <c r="E150" s="55">
        <f>C150/D150</f>
        <v>0.14786832340336573</v>
      </c>
      <c r="F150" s="8">
        <f>E41</f>
        <v>80550283</v>
      </c>
      <c r="G150" s="8">
        <f>F150*E150/100</f>
        <v>119108.35296876631</v>
      </c>
      <c r="H150" s="49">
        <f>G150/G549*C549</f>
        <v>4437.8411493933781</v>
      </c>
      <c r="I150" s="39">
        <f>LN(C150)</f>
        <v>9.3340833893820161</v>
      </c>
      <c r="J150" s="32">
        <f t="shared" si="0"/>
        <v>14865.736882273804</v>
      </c>
      <c r="K150" s="63">
        <f>C150/D549</f>
        <v>4.0707586317186495E-3</v>
      </c>
      <c r="L150" s="32">
        <f t="shared" si="1"/>
        <v>4155.3571376030268</v>
      </c>
      <c r="M150" s="30">
        <v>13479</v>
      </c>
      <c r="N150" s="32">
        <f>(16*J150+3*(L150)+2*H150)/21+N549</f>
        <v>12373.094854790963</v>
      </c>
      <c r="O150" s="32">
        <f>N150-M150</f>
        <v>-1105.9051452090371</v>
      </c>
    </row>
    <row r="151" spans="1:15" x14ac:dyDescent="0.25">
      <c r="A151" s="34">
        <v>32</v>
      </c>
      <c r="B151" s="35" t="s">
        <v>33</v>
      </c>
      <c r="C151" s="41">
        <f>C42</f>
        <v>8056.78</v>
      </c>
      <c r="D151" s="8">
        <f>D42</f>
        <v>74206</v>
      </c>
      <c r="E151" s="55">
        <f>C151/D151</f>
        <v>0.10857316119990297</v>
      </c>
      <c r="F151" s="8">
        <f>E42</f>
        <v>71947944</v>
      </c>
      <c r="G151" s="8">
        <f>F151*E151/100</f>
        <v>78116.157219135916</v>
      </c>
      <c r="H151" s="49">
        <f>G151/G550*C550</f>
        <v>2910.5187696657194</v>
      </c>
      <c r="I151" s="39">
        <f>LN(C151)</f>
        <v>8.9942692519557177</v>
      </c>
      <c r="J151" s="32">
        <f t="shared" si="0"/>
        <v>14324.538850809609</v>
      </c>
      <c r="K151" s="63">
        <f>C151/D550</f>
        <v>2.8979837618554136E-3</v>
      </c>
      <c r="L151" s="32">
        <f t="shared" si="1"/>
        <v>2958.2096603942928</v>
      </c>
      <c r="M151" s="30">
        <v>13439</v>
      </c>
      <c r="N151" s="32">
        <f>(16*J151+3*(L151)+2*H151)/21+N550</f>
        <v>11644.273155052457</v>
      </c>
      <c r="O151" s="32">
        <f>N151-M151</f>
        <v>-1794.7268449475432</v>
      </c>
    </row>
    <row r="152" spans="1:15" x14ac:dyDescent="0.25">
      <c r="A152" s="34">
        <v>27</v>
      </c>
      <c r="B152" s="35" t="s">
        <v>28</v>
      </c>
      <c r="C152" s="41">
        <f>C43</f>
        <v>10850.4</v>
      </c>
      <c r="D152" s="8">
        <f>D43</f>
        <v>72756</v>
      </c>
      <c r="E152" s="55">
        <f>C152/D152</f>
        <v>0.14913409203364669</v>
      </c>
      <c r="F152" s="8">
        <f>E43</f>
        <v>75720787</v>
      </c>
      <c r="G152" s="8">
        <f>F152*E152/100</f>
        <v>112925.50817318159</v>
      </c>
      <c r="H152" s="49">
        <f>G152/G551*C551</f>
        <v>4207.4754162583249</v>
      </c>
      <c r="I152" s="39">
        <f>LN(C152)</f>
        <v>9.2919572246485043</v>
      </c>
      <c r="J152" s="32">
        <f t="shared" si="0"/>
        <v>14798.645508149153</v>
      </c>
      <c r="K152" s="63">
        <f>C152/D551</f>
        <v>3.9028350047582258E-3</v>
      </c>
      <c r="L152" s="32">
        <f t="shared" si="1"/>
        <v>3983.9437218271114</v>
      </c>
      <c r="M152" s="30">
        <v>13411</v>
      </c>
      <c r="N152" s="32">
        <f>(16*J152+3*(L152)+2*H152)/21+N551</f>
        <v>12275.550392905616</v>
      </c>
      <c r="O152" s="32">
        <f>N152-M152</f>
        <v>-1135.4496070943842</v>
      </c>
    </row>
    <row r="153" spans="1:15" x14ac:dyDescent="0.25">
      <c r="A153" s="34">
        <v>45</v>
      </c>
      <c r="B153" s="35" t="s">
        <v>46</v>
      </c>
      <c r="C153" s="41">
        <f>C44</f>
        <v>10124.299999999999</v>
      </c>
      <c r="D153" s="8">
        <f>D44</f>
        <v>68163</v>
      </c>
      <c r="E153" s="55">
        <f>C153/D153</f>
        <v>0.14853072781421003</v>
      </c>
      <c r="F153" s="8">
        <f>E44</f>
        <v>70961665</v>
      </c>
      <c r="G153" s="8">
        <f>F153*E153/100</f>
        <v>105399.87749358155</v>
      </c>
      <c r="H153" s="49">
        <f>G153/G552*C552</f>
        <v>3927.0790152282129</v>
      </c>
      <c r="I153" s="39">
        <f>LN(C153)</f>
        <v>9.2226937537822806</v>
      </c>
      <c r="J153" s="32">
        <f t="shared" si="0"/>
        <v>14688.334458794099</v>
      </c>
      <c r="K153" s="63">
        <f>C153/D552</f>
        <v>3.6416604400458697E-3</v>
      </c>
      <c r="L153" s="32">
        <f t="shared" si="1"/>
        <v>3717.3414273109029</v>
      </c>
      <c r="M153" s="30">
        <v>13123</v>
      </c>
      <c r="N153" s="32">
        <f>(16*J153+3*(L153)+2*H153)/21+N552</f>
        <v>12126.71341789182</v>
      </c>
      <c r="O153" s="32">
        <f>N153-M153</f>
        <v>-996.28658210817957</v>
      </c>
    </row>
    <row r="154" spans="1:15" x14ac:dyDescent="0.25">
      <c r="A154" s="34">
        <v>61</v>
      </c>
      <c r="B154" s="35" t="s">
        <v>62</v>
      </c>
      <c r="C154" s="41">
        <f>C45</f>
        <v>8558.57</v>
      </c>
      <c r="D154" s="8">
        <f>D45</f>
        <v>60687</v>
      </c>
      <c r="E154" s="55">
        <f>C154/D154</f>
        <v>0.14102806202316806</v>
      </c>
      <c r="F154" s="8">
        <f>E45</f>
        <v>64395039</v>
      </c>
      <c r="G154" s="8">
        <f>F154*E154/100</f>
        <v>90815.075540763268</v>
      </c>
      <c r="H154" s="49">
        <f>G154/G553*C553</f>
        <v>3383.6659577162627</v>
      </c>
      <c r="I154" s="39">
        <f>LN(C154)</f>
        <v>9.0546883991056006</v>
      </c>
      <c r="J154" s="32">
        <f t="shared" si="0"/>
        <v>14420.764169002423</v>
      </c>
      <c r="K154" s="63">
        <f>C154/D553</f>
        <v>3.0784751333290577E-3</v>
      </c>
      <c r="L154" s="32">
        <f t="shared" si="1"/>
        <v>3142.4520035499022</v>
      </c>
      <c r="M154" s="30">
        <v>11157</v>
      </c>
      <c r="N154" s="32">
        <f>(16*J154+3*(L154)+2*H154)/21+N553</f>
        <v>11788.969654893071</v>
      </c>
      <c r="O154" s="32">
        <f>N154-M154</f>
        <v>631.96965489307149</v>
      </c>
    </row>
    <row r="155" spans="1:15" x14ac:dyDescent="0.25">
      <c r="A155" s="34">
        <v>47</v>
      </c>
      <c r="B155" s="35" t="s">
        <v>48</v>
      </c>
      <c r="C155" s="41">
        <f>C46</f>
        <v>6527.51</v>
      </c>
      <c r="D155" s="8">
        <f>D46</f>
        <v>50458</v>
      </c>
      <c r="E155" s="55">
        <f>C155/D155</f>
        <v>0.12936521463395301</v>
      </c>
      <c r="F155" s="8">
        <f>E46</f>
        <v>46800190</v>
      </c>
      <c r="G155" s="8">
        <f>F155*E155/100</f>
        <v>60543.166242597814</v>
      </c>
      <c r="H155" s="49">
        <f>G155/G554*C554</f>
        <v>2255.7692031592501</v>
      </c>
      <c r="I155" s="39">
        <f>LN(C155)</f>
        <v>8.7837808325521944</v>
      </c>
      <c r="J155" s="32">
        <f t="shared" si="0"/>
        <v>13989.308777423084</v>
      </c>
      <c r="K155" s="63">
        <f>C155/D554</f>
        <v>2.3479129361046016E-3</v>
      </c>
      <c r="L155" s="32">
        <f t="shared" si="1"/>
        <v>2396.7072627427274</v>
      </c>
      <c r="M155" s="30">
        <v>11143</v>
      </c>
      <c r="N155" s="32">
        <f>(16*J155+3*(L155)+2*H155)/21+N554</f>
        <v>11246.288035997597</v>
      </c>
      <c r="O155" s="32">
        <f>N155-M155</f>
        <v>103.28803599759704</v>
      </c>
    </row>
    <row r="156" spans="1:15" x14ac:dyDescent="0.25">
      <c r="A156" s="34">
        <v>26</v>
      </c>
      <c r="B156" s="35" t="s">
        <v>27</v>
      </c>
      <c r="C156" s="41">
        <f>C47</f>
        <v>5451.93</v>
      </c>
      <c r="D156" s="8">
        <f>D47</f>
        <v>48315</v>
      </c>
      <c r="E156" s="55">
        <f>C156/D156</f>
        <v>0.11284135361688917</v>
      </c>
      <c r="F156" s="8">
        <f>E47</f>
        <v>39012053</v>
      </c>
      <c r="G156" s="8">
        <f>F156*E156/100</f>
        <v>44021.728678938212</v>
      </c>
      <c r="H156" s="49">
        <f>G156/G555*C555</f>
        <v>1640.1993154086522</v>
      </c>
      <c r="I156" s="39">
        <f>LN(C156)</f>
        <v>8.6037249534089799</v>
      </c>
      <c r="J156" s="32">
        <f t="shared" si="0"/>
        <v>13702.546466461265</v>
      </c>
      <c r="K156" s="63">
        <f>C156/D555</f>
        <v>1.9610321506572585E-3</v>
      </c>
      <c r="L156" s="32">
        <f t="shared" si="1"/>
        <v>2001.7863208122176</v>
      </c>
      <c r="M156" s="30">
        <v>11053</v>
      </c>
      <c r="N156" s="32">
        <f>(16*J156+3*(L156)+2*H156)/21+N555</f>
        <v>10912.759484727034</v>
      </c>
      <c r="O156" s="32">
        <f>N156-M156</f>
        <v>-140.24051527296615</v>
      </c>
    </row>
    <row r="157" spans="1:15" x14ac:dyDescent="0.25">
      <c r="A157" s="34">
        <v>60</v>
      </c>
      <c r="B157" s="35" t="s">
        <v>61</v>
      </c>
      <c r="C157" s="41">
        <f>C48</f>
        <v>5996.65</v>
      </c>
      <c r="D157" s="8">
        <f>D48</f>
        <v>44452</v>
      </c>
      <c r="E157" s="55">
        <f>C157/D157</f>
        <v>0.13490169171240887</v>
      </c>
      <c r="F157" s="8">
        <f>E48</f>
        <v>40023225</v>
      </c>
      <c r="G157" s="8">
        <f>F157*E157/100</f>
        <v>53992.007602863756</v>
      </c>
      <c r="H157" s="49">
        <f>G157/G556*C556</f>
        <v>2011.6805169926336</v>
      </c>
      <c r="I157" s="39">
        <f>LN(C157)</f>
        <v>8.6989562589507621</v>
      </c>
      <c r="J157" s="32">
        <f t="shared" si="0"/>
        <v>13854.214656264452</v>
      </c>
      <c r="K157" s="63">
        <f>C157/D556</f>
        <v>2.1569652299715599E-3</v>
      </c>
      <c r="L157" s="32">
        <f t="shared" si="1"/>
        <v>2201.7912813808289</v>
      </c>
      <c r="M157" s="30">
        <v>10940</v>
      </c>
      <c r="N157" s="32">
        <f>(16*J157+3*(L157)+2*H157)/21+N556</f>
        <v>11092.267500047263</v>
      </c>
      <c r="O157" s="32">
        <f>N157-M157</f>
        <v>152.26750004726273</v>
      </c>
    </row>
    <row r="158" spans="1:15" x14ac:dyDescent="0.25">
      <c r="A158" s="34">
        <v>66</v>
      </c>
      <c r="B158" s="35" t="s">
        <v>67</v>
      </c>
      <c r="C158" s="41">
        <f>C49</f>
        <v>5404.09</v>
      </c>
      <c r="D158" s="8">
        <f>D49</f>
        <v>40448</v>
      </c>
      <c r="E158" s="55">
        <f>C158/D158</f>
        <v>0.13360586431962027</v>
      </c>
      <c r="F158" s="8">
        <f>E49</f>
        <v>40460781</v>
      </c>
      <c r="G158" s="8">
        <f>F158*E158/100</f>
        <v>54057.976165518696</v>
      </c>
      <c r="H158" s="49">
        <f>G158/G557*C557</f>
        <v>2014.1384302675592</v>
      </c>
      <c r="I158" s="39">
        <f>LN(C158)</f>
        <v>8.5949113532715327</v>
      </c>
      <c r="J158" s="32">
        <f t="shared" si="0"/>
        <v>13688.509666578171</v>
      </c>
      <c r="K158" s="63">
        <f>C158/D557</f>
        <v>1.9438243401961109E-3</v>
      </c>
      <c r="L158" s="32">
        <f t="shared" si="1"/>
        <v>1984.2208976340664</v>
      </c>
      <c r="M158" s="30">
        <v>10837</v>
      </c>
      <c r="N158" s="32">
        <f>(16*J158+3*(L158)+2*H158)/21+N557</f>
        <v>10935.168682920075</v>
      </c>
      <c r="O158" s="32">
        <f>N158-M158</f>
        <v>98.168682920075298</v>
      </c>
    </row>
    <row r="159" spans="1:15" x14ac:dyDescent="0.25">
      <c r="A159" s="34">
        <v>67</v>
      </c>
      <c r="B159" s="35" t="s">
        <v>68</v>
      </c>
      <c r="C159" s="41">
        <f>C50</f>
        <v>6462.9</v>
      </c>
      <c r="D159" s="8">
        <f>D50</f>
        <v>40052</v>
      </c>
      <c r="E159" s="55">
        <f>C159/D159</f>
        <v>0.16136272845301108</v>
      </c>
      <c r="F159" s="8">
        <f>E50</f>
        <v>45266725</v>
      </c>
      <c r="G159" s="8">
        <f>F159*E159/100</f>
        <v>73043.622541321281</v>
      </c>
      <c r="H159" s="49">
        <f>G159/G558*C558</f>
        <v>2721.5219229808049</v>
      </c>
      <c r="I159" s="39">
        <f>LN(C159)</f>
        <v>8.7738334124524915</v>
      </c>
      <c r="J159" s="32">
        <f t="shared" si="0"/>
        <v>13973.466222381436</v>
      </c>
      <c r="K159" s="63">
        <f>C159/D558</f>
        <v>2.3246730399111497E-3</v>
      </c>
      <c r="L159" s="32">
        <f t="shared" si="1"/>
        <v>2372.9843950265831</v>
      </c>
      <c r="M159" s="30">
        <v>10819</v>
      </c>
      <c r="N159" s="32">
        <f>(16*J159+3*(L159)+2*H159)/21+N558</f>
        <v>11275.185938656086</v>
      </c>
      <c r="O159" s="32">
        <f>N159-M159</f>
        <v>456.18593865608636</v>
      </c>
    </row>
    <row r="160" spans="1:15" x14ac:dyDescent="0.25">
      <c r="A160" s="34">
        <v>25</v>
      </c>
      <c r="B160" s="35" t="s">
        <v>26</v>
      </c>
      <c r="C160" s="41">
        <f>C51</f>
        <v>7106.15</v>
      </c>
      <c r="D160" s="8">
        <f>D51</f>
        <v>38096</v>
      </c>
      <c r="E160" s="55">
        <f>C160/D160</f>
        <v>0.18653270684586307</v>
      </c>
      <c r="F160" s="8">
        <f>E51</f>
        <v>50291318</v>
      </c>
      <c r="G160" s="8">
        <f>F160*E160/100</f>
        <v>93809.756773860776</v>
      </c>
      <c r="H160" s="49">
        <f>G160/G559*C559</f>
        <v>3495.244359014795</v>
      </c>
      <c r="I160" s="39">
        <f>LN(C160)</f>
        <v>8.8687158852802206</v>
      </c>
      <c r="J160" s="32">
        <f t="shared" si="0"/>
        <v>14124.578850901664</v>
      </c>
      <c r="K160" s="63">
        <f>C160/D559</f>
        <v>2.5560468709967068E-3</v>
      </c>
      <c r="L160" s="32">
        <f t="shared" si="1"/>
        <v>2609.1666370697603</v>
      </c>
      <c r="M160" s="30">
        <v>10760</v>
      </c>
      <c r="N160" s="32">
        <f>(16*J160+3*(L160)+2*H160)/21+N559</f>
        <v>11497.747541252333</v>
      </c>
      <c r="O160" s="32">
        <f>N160-M160</f>
        <v>737.74754125233267</v>
      </c>
    </row>
    <row r="161" spans="1:15" x14ac:dyDescent="0.25">
      <c r="A161" s="34">
        <v>14</v>
      </c>
      <c r="B161" s="35" t="s">
        <v>15</v>
      </c>
      <c r="C161" s="41">
        <f>C52</f>
        <v>4847.82</v>
      </c>
      <c r="D161" s="8">
        <f>D52</f>
        <v>34777</v>
      </c>
      <c r="E161" s="55">
        <f>C161/D161</f>
        <v>0.13939730281507892</v>
      </c>
      <c r="F161" s="8">
        <f>E52</f>
        <v>34680093</v>
      </c>
      <c r="G161" s="8">
        <f>F161*E161/100</f>
        <v>48343.114255760993</v>
      </c>
      <c r="H161" s="49">
        <f>G161/G560*C560</f>
        <v>1801.2092047843209</v>
      </c>
      <c r="I161" s="39">
        <f>LN(C161)</f>
        <v>8.4862843983469904</v>
      </c>
      <c r="J161" s="32">
        <f t="shared" si="0"/>
        <v>13515.507169935834</v>
      </c>
      <c r="K161" s="63">
        <f>C161/D560</f>
        <v>1.7437367832307585E-3</v>
      </c>
      <c r="L161" s="32">
        <f t="shared" si="1"/>
        <v>1779.9751210598602</v>
      </c>
      <c r="M161" s="30">
        <v>10586</v>
      </c>
      <c r="N161" s="32">
        <f>(16*J161+3*(L161)+2*H161)/21+N560</f>
        <v>10753.900314969289</v>
      </c>
      <c r="O161" s="32">
        <f>N161-M161</f>
        <v>167.90031496928896</v>
      </c>
    </row>
    <row r="162" spans="1:15" x14ac:dyDescent="0.25">
      <c r="A162" s="34">
        <v>38</v>
      </c>
      <c r="B162" s="35" t="s">
        <v>39</v>
      </c>
      <c r="C162" s="41">
        <f>C53</f>
        <v>5077.5600000000004</v>
      </c>
      <c r="D162" s="8">
        <f>D53</f>
        <v>31283</v>
      </c>
      <c r="E162" s="55">
        <f>C162/D162</f>
        <v>0.16231052009078414</v>
      </c>
      <c r="F162" s="8">
        <f>E53</f>
        <v>35401726</v>
      </c>
      <c r="G162" s="8">
        <f>F162*E162/100</f>
        <v>57460.725591714356</v>
      </c>
      <c r="H162" s="49">
        <f>G162/G561*C561</f>
        <v>2140.9209862198331</v>
      </c>
      <c r="I162" s="39">
        <f>LN(C162)</f>
        <v>8.5325861102237166</v>
      </c>
      <c r="J162" s="32">
        <f t="shared" si="0"/>
        <v>13589.248643762954</v>
      </c>
      <c r="K162" s="63">
        <f>C162/D561</f>
        <v>1.8263731205080162E-3</v>
      </c>
      <c r="L162" s="32">
        <f t="shared" si="1"/>
        <v>1864.3288066984137</v>
      </c>
      <c r="M162" s="30">
        <v>10582</v>
      </c>
      <c r="N162" s="32">
        <f>(16*J162+3*(L162)+2*H162)/21+N561</f>
        <v>10854.488324541699</v>
      </c>
      <c r="O162" s="32">
        <f>N162-M162</f>
        <v>272.4883245416986</v>
      </c>
    </row>
    <row r="163" spans="1:15" x14ac:dyDescent="0.25">
      <c r="A163" s="34">
        <v>4</v>
      </c>
      <c r="B163" s="35" t="s">
        <v>5</v>
      </c>
      <c r="C163" s="41">
        <f>C54</f>
        <v>5266.85</v>
      </c>
      <c r="D163" s="8">
        <f>D54</f>
        <v>27645</v>
      </c>
      <c r="E163" s="55">
        <f>C163/D163</f>
        <v>0.19051727256285045</v>
      </c>
      <c r="F163" s="8">
        <f>E54</f>
        <v>36337931</v>
      </c>
      <c r="G163" s="8">
        <f>F163*E163/100</f>
        <v>69230.03504697053</v>
      </c>
      <c r="H163" s="49">
        <f>G163/G562*C562</f>
        <v>2579.4320099947713</v>
      </c>
      <c r="I163" s="39">
        <f>LN(C163)</f>
        <v>8.5691877398676723</v>
      </c>
      <c r="J163" s="32">
        <f t="shared" si="0"/>
        <v>13647.541480140271</v>
      </c>
      <c r="K163" s="63">
        <f>C163/D562</f>
        <v>1.8944597936307291E-3</v>
      </c>
      <c r="L163" s="32">
        <f t="shared" si="1"/>
        <v>1933.830457061963</v>
      </c>
      <c r="M163" s="30">
        <v>10375</v>
      </c>
      <c r="N163" s="32">
        <f>(16*J163+3*(L163)+2*H163)/21+N562</f>
        <v>10950.593676002538</v>
      </c>
      <c r="O163" s="32">
        <f>N163-M163</f>
        <v>575.5936760025379</v>
      </c>
    </row>
    <row r="164" spans="1:15" x14ac:dyDescent="0.25">
      <c r="A164" s="34">
        <v>62</v>
      </c>
      <c r="B164" s="35" t="s">
        <v>63</v>
      </c>
      <c r="C164" s="41">
        <f>C55</f>
        <v>3094.54</v>
      </c>
      <c r="D164" s="8">
        <f>D55</f>
        <v>27310</v>
      </c>
      <c r="E164" s="55">
        <f>C164/D164</f>
        <v>0.11331160746979128</v>
      </c>
      <c r="F164" s="8">
        <f>E55</f>
        <v>22779513</v>
      </c>
      <c r="G164" s="8">
        <f>F164*E164/100</f>
        <v>25811.832354090078</v>
      </c>
      <c r="H164" s="49">
        <f>G164/G563*C563</f>
        <v>961.71938329348188</v>
      </c>
      <c r="I164" s="39">
        <f>LN(C164)</f>
        <v>8.0373945472551895</v>
      </c>
      <c r="J164" s="32">
        <f t="shared" si="0"/>
        <v>12800.591935404638</v>
      </c>
      <c r="K164" s="63">
        <f>C164/D563</f>
        <v>1.1130906727516517E-3</v>
      </c>
      <c r="L164" s="32">
        <f t="shared" si="1"/>
        <v>1136.2229231127765</v>
      </c>
      <c r="M164" s="30">
        <v>10161</v>
      </c>
      <c r="N164" s="32">
        <f>(16*J164+3*(L164)+2*H164)/21+N563</f>
        <v>10037.286982144431</v>
      </c>
      <c r="O164" s="32">
        <f>N164-M164</f>
        <v>-123.71301785556898</v>
      </c>
    </row>
    <row r="165" spans="1:15" x14ac:dyDescent="0.25">
      <c r="A165" s="34">
        <v>2</v>
      </c>
      <c r="B165" s="35" t="s">
        <v>3</v>
      </c>
      <c r="C165" s="41">
        <f>C56</f>
        <v>4838.54</v>
      </c>
      <c r="D165" s="8">
        <f>D56</f>
        <v>27017</v>
      </c>
      <c r="E165" s="55">
        <f>C165/D165</f>
        <v>0.17909242328904024</v>
      </c>
      <c r="F165" s="8">
        <f>E56</f>
        <v>33984512</v>
      </c>
      <c r="G165" s="8">
        <f>F165*E165/100</f>
        <v>60863.68608375467</v>
      </c>
      <c r="H165" s="49">
        <f>G165/G564*C564</f>
        <v>2267.7114062443343</v>
      </c>
      <c r="I165" s="39">
        <f>LN(C165)</f>
        <v>8.4843683013117293</v>
      </c>
      <c r="J165" s="32">
        <f t="shared" si="0"/>
        <v>13512.455537206744</v>
      </c>
      <c r="K165" s="63">
        <f>C165/D564</f>
        <v>1.7403988133085292E-3</v>
      </c>
      <c r="L165" s="32">
        <f t="shared" si="1"/>
        <v>1776.5677814467072</v>
      </c>
      <c r="M165" s="30">
        <v>9964</v>
      </c>
      <c r="N165" s="32">
        <f>(16*J165+3*(L165)+2*H165)/21+N564</f>
        <v>10795.517279750962</v>
      </c>
      <c r="O165" s="32">
        <f>N165-M165</f>
        <v>831.51727975096219</v>
      </c>
    </row>
    <row r="166" spans="1:15" x14ac:dyDescent="0.25">
      <c r="A166" s="34">
        <v>30</v>
      </c>
      <c r="B166" s="35" t="s">
        <v>31</v>
      </c>
      <c r="C166" s="41">
        <f>C57</f>
        <v>3215.72</v>
      </c>
      <c r="D166" s="8">
        <f>D57</f>
        <v>24975</v>
      </c>
      <c r="E166" s="55">
        <f>C166/D166</f>
        <v>0.12875755755755755</v>
      </c>
      <c r="F166" s="8">
        <f>E57</f>
        <v>23517516</v>
      </c>
      <c r="G166" s="8">
        <f>F166*E166/100</f>
        <v>30280.579199807806</v>
      </c>
      <c r="H166" s="49">
        <f>G166/G565*C565</f>
        <v>1128.2197851867768</v>
      </c>
      <c r="I166" s="39">
        <f>LN(C166)</f>
        <v>8.0758065618318913</v>
      </c>
      <c r="J166" s="32">
        <f t="shared" si="0"/>
        <v>12861.76804429444</v>
      </c>
      <c r="K166" s="63">
        <f>C166/D565</f>
        <v>1.1566785170593822E-3</v>
      </c>
      <c r="L166" s="32">
        <f t="shared" si="1"/>
        <v>1180.7166100009104</v>
      </c>
      <c r="M166" s="30">
        <v>9749</v>
      </c>
      <c r="N166" s="32">
        <f>(16*J166+3*(L166)+2*H166)/21+N565</f>
        <v>10106.11077293909</v>
      </c>
      <c r="O166" s="32">
        <f>N166-M166</f>
        <v>357.11077293908966</v>
      </c>
    </row>
    <row r="167" spans="1:15" x14ac:dyDescent="0.25">
      <c r="A167" s="34">
        <v>40</v>
      </c>
      <c r="B167" s="35" t="s">
        <v>41</v>
      </c>
      <c r="C167" s="41">
        <f>C58</f>
        <v>2696.89</v>
      </c>
      <c r="D167" s="8">
        <f>D58</f>
        <v>22824</v>
      </c>
      <c r="E167" s="55">
        <f>C167/D167</f>
        <v>0.11816026989134244</v>
      </c>
      <c r="F167" s="8">
        <f>E58</f>
        <v>19101012</v>
      </c>
      <c r="G167" s="8">
        <f>F167*E167/100</f>
        <v>22569.807331177708</v>
      </c>
      <c r="H167" s="49">
        <f>G167/G566*C566</f>
        <v>840.9252349786583</v>
      </c>
      <c r="I167" s="39">
        <f>LN(C167)</f>
        <v>7.8998545362493724</v>
      </c>
      <c r="J167" s="32">
        <f t="shared" si="0"/>
        <v>12581.541651718146</v>
      </c>
      <c r="K167" s="63">
        <f>C167/D566</f>
        <v>9.7005794219405842E-4</v>
      </c>
      <c r="L167" s="32">
        <f t="shared" si="1"/>
        <v>990.21768634873536</v>
      </c>
      <c r="M167" s="30">
        <v>9730</v>
      </c>
      <c r="N167" s="32">
        <f>(16*J167+3*(L167)+2*H167)/21+N566</f>
        <v>9838.0294323393991</v>
      </c>
      <c r="O167" s="32">
        <f>N167-M167</f>
        <v>108.02943233939914</v>
      </c>
    </row>
    <row r="168" spans="1:15" x14ac:dyDescent="0.25">
      <c r="A168" s="34">
        <v>33</v>
      </c>
      <c r="B168" s="35" t="s">
        <v>34</v>
      </c>
      <c r="C168" s="41">
        <f>C59</f>
        <v>3167.49</v>
      </c>
      <c r="D168" s="8">
        <f>D59</f>
        <v>19902</v>
      </c>
      <c r="E168" s="55">
        <f>C168/D168</f>
        <v>0.15915435634609587</v>
      </c>
      <c r="F168" s="8">
        <f>E59</f>
        <v>23326523</v>
      </c>
      <c r="G168" s="8">
        <f>F168*E168/100</f>
        <v>37125.177538574011</v>
      </c>
      <c r="H168" s="49">
        <f>G168/G567*C567</f>
        <v>1383.2416992821845</v>
      </c>
      <c r="I168" s="39">
        <f>LN(C168)</f>
        <v>8.0606947551263808</v>
      </c>
      <c r="J168" s="32">
        <f t="shared" si="0"/>
        <v>12837.700534617437</v>
      </c>
      <c r="K168" s="63">
        <f>C168/D567</f>
        <v>1.139330425534693E-3</v>
      </c>
      <c r="L168" s="32">
        <f t="shared" si="1"/>
        <v>1163.007990438155</v>
      </c>
      <c r="M168" s="30">
        <v>9257</v>
      </c>
      <c r="N168" s="32">
        <f>(16*J168+3*(L168)+2*H168)/21+N567</f>
        <v>10109.53162125673</v>
      </c>
      <c r="O168" s="32">
        <f>N168-M168</f>
        <v>852.53162125673043</v>
      </c>
    </row>
    <row r="169" spans="1:15" x14ac:dyDescent="0.25">
      <c r="A169" s="34">
        <v>65</v>
      </c>
      <c r="B169" s="35" t="s">
        <v>66</v>
      </c>
      <c r="C169" s="41">
        <f>C60</f>
        <v>2520.09</v>
      </c>
      <c r="D169" s="8">
        <f>D60</f>
        <v>19200</v>
      </c>
      <c r="E169" s="55">
        <f>C169/D169</f>
        <v>0.13125468749999999</v>
      </c>
      <c r="F169" s="8">
        <f>E60</f>
        <v>18276547</v>
      </c>
      <c r="G169" s="8">
        <f>F169*E169/100</f>
        <v>23988.824650640621</v>
      </c>
      <c r="H169" s="49">
        <f>G169/G568*C568</f>
        <v>893.7961990634841</v>
      </c>
      <c r="I169" s="39">
        <f>LN(C169)</f>
        <v>7.8320498941534433</v>
      </c>
      <c r="J169" s="32">
        <f t="shared" si="0"/>
        <v>12473.553976148261</v>
      </c>
      <c r="K169" s="63">
        <f>C169/D568</f>
        <v>9.0646386005503558E-4</v>
      </c>
      <c r="L169" s="32">
        <f t="shared" si="1"/>
        <v>925.30199199469928</v>
      </c>
      <c r="M169" s="30">
        <v>9159</v>
      </c>
      <c r="N169" s="32">
        <f>(16*J169+3*(L169)+2*H169)/21+N568</f>
        <v>9751.5147673865122</v>
      </c>
      <c r="O169" s="32">
        <f>N169-M169</f>
        <v>592.51476738651218</v>
      </c>
    </row>
    <row r="170" spans="1:15" x14ac:dyDescent="0.25">
      <c r="A170" s="34">
        <v>18</v>
      </c>
      <c r="B170" s="35" t="s">
        <v>19</v>
      </c>
      <c r="C170" s="41">
        <f>C61</f>
        <v>2631</v>
      </c>
      <c r="D170" s="8">
        <f>D61</f>
        <v>16839</v>
      </c>
      <c r="E170" s="55">
        <f>C170/D170</f>
        <v>0.15624443256725459</v>
      </c>
      <c r="F170" s="8">
        <f>E61</f>
        <v>20311884</v>
      </c>
      <c r="G170" s="8">
        <f>F170*E170/100</f>
        <v>31736.187899518976</v>
      </c>
      <c r="H170" s="49">
        <f>G170/G569*C569</f>
        <v>1182.4541022937151</v>
      </c>
      <c r="I170" s="39">
        <f>LN(C170)</f>
        <v>7.875119281040293</v>
      </c>
      <c r="J170" s="32">
        <f t="shared" si="0"/>
        <v>12542.147553731797</v>
      </c>
      <c r="K170" s="63">
        <f>C170/D569</f>
        <v>9.4635763635616123E-4</v>
      </c>
      <c r="L170" s="32">
        <f t="shared" si="1"/>
        <v>966.02484075491498</v>
      </c>
      <c r="M170" s="30">
        <v>9022</v>
      </c>
      <c r="N170" s="32">
        <f>(16*J170+3*(L170)+2*H170)/21+N569</f>
        <v>9837.0853194854499</v>
      </c>
      <c r="O170" s="32">
        <f>N170-M170</f>
        <v>815.08531948544987</v>
      </c>
    </row>
    <row r="171" spans="1:15" x14ac:dyDescent="0.25">
      <c r="A171" s="34">
        <v>23</v>
      </c>
      <c r="B171" s="35" t="s">
        <v>24</v>
      </c>
      <c r="C171" s="41">
        <f>C62</f>
        <v>2113.52</v>
      </c>
      <c r="D171" s="8">
        <f>D62</f>
        <v>16468</v>
      </c>
      <c r="E171" s="55">
        <f>C171/D171</f>
        <v>0.12834102501821715</v>
      </c>
      <c r="F171" s="8">
        <f>E62</f>
        <v>15482347</v>
      </c>
      <c r="G171" s="8">
        <f>F171*E171/100</f>
        <v>19870.202836677192</v>
      </c>
      <c r="H171" s="49">
        <f>G171/G570*C570</f>
        <v>740.34105583277312</v>
      </c>
      <c r="I171" s="39">
        <f>LN(C171)</f>
        <v>7.6561100829381772</v>
      </c>
      <c r="J171" s="32">
        <f t="shared" si="0"/>
        <v>12193.347036533996</v>
      </c>
      <c r="K171" s="63">
        <f>C171/D570</f>
        <v>7.602226497877134E-4</v>
      </c>
      <c r="L171" s="32">
        <f t="shared" si="1"/>
        <v>776.02159689560165</v>
      </c>
      <c r="M171" s="30">
        <v>8950</v>
      </c>
      <c r="N171" s="32">
        <f>(16*J171+3*(L171)+2*H171)/21+N570</f>
        <v>9502.0832195014191</v>
      </c>
      <c r="O171" s="32">
        <f>N171-M171</f>
        <v>552.08321950141908</v>
      </c>
    </row>
    <row r="172" spans="1:15" x14ac:dyDescent="0.25">
      <c r="A172" s="34">
        <v>24</v>
      </c>
      <c r="B172" s="35" t="s">
        <v>25</v>
      </c>
      <c r="C172" s="41">
        <f>C63</f>
        <v>1875.81</v>
      </c>
      <c r="D172" s="8">
        <f>D63</f>
        <v>16346</v>
      </c>
      <c r="E172" s="55">
        <f>C172/D172</f>
        <v>0.11475651535543864</v>
      </c>
      <c r="F172" s="8">
        <f>E63</f>
        <v>14090432</v>
      </c>
      <c r="G172" s="8">
        <f>F172*E172/100</f>
        <v>16169.688761727641</v>
      </c>
      <c r="H172" s="49">
        <f>G172/G571*C571</f>
        <v>602.46412926636435</v>
      </c>
      <c r="I172" s="39">
        <f>LN(C172)</f>
        <v>7.5367958451193759</v>
      </c>
      <c r="J172" s="32">
        <f t="shared" si="0"/>
        <v>12003.323657512014</v>
      </c>
      <c r="K172" s="63">
        <f>C172/D571</f>
        <v>6.7471954308371369E-4</v>
      </c>
      <c r="L172" s="32">
        <f t="shared" si="1"/>
        <v>688.74156462807946</v>
      </c>
      <c r="M172" s="30">
        <v>8902</v>
      </c>
      <c r="N172" s="32">
        <f>(16*J172+3*(L172)+2*H172)/21+N571</f>
        <v>9331.7037902496522</v>
      </c>
      <c r="O172" s="32">
        <f>N172-M172</f>
        <v>429.70379024965223</v>
      </c>
    </row>
    <row r="173" spans="1:15" x14ac:dyDescent="0.25">
      <c r="A173" s="34">
        <v>7</v>
      </c>
      <c r="B173" s="35" t="s">
        <v>8</v>
      </c>
      <c r="C173" s="41">
        <f>C64</f>
        <v>2227.69</v>
      </c>
      <c r="D173" s="8">
        <f>D64</f>
        <v>15918</v>
      </c>
      <c r="E173" s="55">
        <f>C173/D173</f>
        <v>0.13994785777107677</v>
      </c>
      <c r="F173" s="8">
        <f>E64</f>
        <v>16393630</v>
      </c>
      <c r="G173" s="8">
        <f>F173*E173/100</f>
        <v>22942.533995916572</v>
      </c>
      <c r="H173" s="49">
        <f>G173/G572*C572</f>
        <v>854.81260466370486</v>
      </c>
      <c r="I173" s="39">
        <f>LN(C173)</f>
        <v>7.7087204531259772</v>
      </c>
      <c r="J173" s="32">
        <f t="shared" si="0"/>
        <v>12277.13586590963</v>
      </c>
      <c r="K173" s="63">
        <f>C173/D572</f>
        <v>8.0128903190203609E-4</v>
      </c>
      <c r="L173" s="32">
        <f t="shared" si="1"/>
        <v>817.94142056302417</v>
      </c>
      <c r="M173" s="30">
        <v>8524</v>
      </c>
      <c r="N173" s="32">
        <f>(16*J173+3*(L173)+2*H173)/21+N572</f>
        <v>9582.8129261049544</v>
      </c>
      <c r="O173" s="32">
        <f>N173-M173</f>
        <v>1058.8129261049544</v>
      </c>
    </row>
    <row r="174" spans="1:15" x14ac:dyDescent="0.25">
      <c r="A174" s="34">
        <v>19</v>
      </c>
      <c r="B174" s="35" t="s">
        <v>20</v>
      </c>
      <c r="C174" s="41">
        <f>C65</f>
        <v>1666.66</v>
      </c>
      <c r="D174" s="8">
        <f>D65</f>
        <v>14630</v>
      </c>
      <c r="E174" s="55">
        <f>C174/D174</f>
        <v>0.1139207108680793</v>
      </c>
      <c r="F174" s="8">
        <f>E65</f>
        <v>12473444</v>
      </c>
      <c r="G174" s="8">
        <f>F174*E174/100</f>
        <v>14209.836074531786</v>
      </c>
      <c r="H174" s="49">
        <f>G174/G573*C573</f>
        <v>529.44225728843776</v>
      </c>
      <c r="I174" s="39">
        <f>LN(C174)</f>
        <v>7.4185769027401278</v>
      </c>
      <c r="J174" s="32">
        <f t="shared" si="0"/>
        <v>11815.044678355931</v>
      </c>
      <c r="K174" s="63">
        <f>C174/D573</f>
        <v>5.9948932657140244E-4</v>
      </c>
      <c r="L174" s="32">
        <f t="shared" si="1"/>
        <v>611.94791375620935</v>
      </c>
      <c r="M174" s="30">
        <v>8409</v>
      </c>
      <c r="N174" s="32">
        <f>(16*J174+3*(L174)+2*H174)/21+N573</f>
        <v>9170.3281539130421</v>
      </c>
      <c r="O174" s="32">
        <f>N174-M174</f>
        <v>761.32815391304212</v>
      </c>
    </row>
    <row r="175" spans="1:15" x14ac:dyDescent="0.25">
      <c r="A175" s="34">
        <v>15</v>
      </c>
      <c r="B175" s="35" t="s">
        <v>16</v>
      </c>
      <c r="C175" s="41">
        <f>C66</f>
        <v>2178.4</v>
      </c>
      <c r="D175" s="8">
        <f>D66</f>
        <v>14549</v>
      </c>
      <c r="E175" s="55">
        <f>C175/D175</f>
        <v>0.14972850367722867</v>
      </c>
      <c r="F175" s="8">
        <f>E66</f>
        <v>16552851</v>
      </c>
      <c r="G175" s="8">
        <f>F175*E175/100</f>
        <v>24784.336118221185</v>
      </c>
      <c r="H175" s="49">
        <f>G175/G574*C574</f>
        <v>923.43604746747565</v>
      </c>
      <c r="I175" s="39">
        <f>LN(C175)</f>
        <v>7.6863459413595496</v>
      </c>
      <c r="J175" s="32">
        <f t="shared" si="0"/>
        <v>12241.501557653137</v>
      </c>
      <c r="K175" s="63">
        <f>C175/D574</f>
        <v>7.8355966364054039E-4</v>
      </c>
      <c r="L175" s="32">
        <f t="shared" si="1"/>
        <v>799.84360057031813</v>
      </c>
      <c r="M175" s="30">
        <v>8271</v>
      </c>
      <c r="N175" s="32">
        <f>(16*J175+3*(L175)+2*H175)/21+N574</f>
        <v>9559.6131400823633</v>
      </c>
      <c r="O175" s="32">
        <f>N175-M175</f>
        <v>1288.6131400823633</v>
      </c>
    </row>
    <row r="176" spans="1:15" x14ac:dyDescent="0.25">
      <c r="A176" s="34">
        <v>63</v>
      </c>
      <c r="B176" s="35" t="s">
        <v>64</v>
      </c>
      <c r="C176" s="41">
        <f>C67</f>
        <v>801.48</v>
      </c>
      <c r="D176" s="8">
        <f>D67</f>
        <v>14519</v>
      </c>
      <c r="E176" s="55">
        <f>C176/D176</f>
        <v>5.5202148908327024E-2</v>
      </c>
      <c r="F176" s="8">
        <f>E67</f>
        <v>6802074</v>
      </c>
      <c r="G176" s="8">
        <f>F176*E176/100</f>
        <v>3754.8910183345961</v>
      </c>
      <c r="H176" s="49">
        <f>G176/G575*C575</f>
        <v>139.90294935085333</v>
      </c>
      <c r="I176" s="39">
        <f>LN(C176)</f>
        <v>6.6864600185255449</v>
      </c>
      <c r="J176" s="32">
        <f t="shared" si="0"/>
        <v>10649.05370593923</v>
      </c>
      <c r="K176" s="63">
        <f>C176/D575</f>
        <v>2.8828837642977428E-4</v>
      </c>
      <c r="L176" s="32">
        <f t="shared" si="1"/>
        <v>294.27958546873782</v>
      </c>
      <c r="M176" s="30">
        <v>8243</v>
      </c>
      <c r="N176" s="32">
        <f>(16*J176+3*(L176)+2*H176)/21+N575</f>
        <v>8199.4739082271008</v>
      </c>
      <c r="O176" s="32">
        <f>N176-M176</f>
        <v>-43.526091772899235</v>
      </c>
    </row>
    <row r="177" spans="1:15" x14ac:dyDescent="0.25">
      <c r="A177" s="34">
        <v>21</v>
      </c>
      <c r="B177" s="35" t="s">
        <v>22</v>
      </c>
      <c r="C177" s="41">
        <f>C68</f>
        <v>1658.34</v>
      </c>
      <c r="D177" s="8">
        <f>D68</f>
        <v>12853</v>
      </c>
      <c r="E177" s="55">
        <f>C177/D177</f>
        <v>0.12902357426281802</v>
      </c>
      <c r="F177" s="8">
        <f>E68</f>
        <v>12690298</v>
      </c>
      <c r="G177" s="8">
        <f>F177*E177/100</f>
        <v>16373.476064202909</v>
      </c>
      <c r="H177" s="49">
        <f>G177/G576*C576</f>
        <v>610.05701132800937</v>
      </c>
      <c r="I177" s="39">
        <f>LN(C177)</f>
        <v>7.4135723810170058</v>
      </c>
      <c r="J177" s="32">
        <f t="shared" si="0"/>
        <v>11807.074329254252</v>
      </c>
      <c r="K177" s="63">
        <f>C177/D576</f>
        <v>5.964966638825072E-4</v>
      </c>
      <c r="L177" s="32">
        <f t="shared" si="1"/>
        <v>608.89305755131352</v>
      </c>
      <c r="M177" s="30">
        <v>8037</v>
      </c>
      <c r="N177" s="32">
        <f>(16*J177+3*(L177)+2*H177)/21+N576</f>
        <v>9171.4966945719771</v>
      </c>
      <c r="O177" s="32">
        <f>N177-M177</f>
        <v>1134.4966945719771</v>
      </c>
    </row>
    <row r="178" spans="1:15" x14ac:dyDescent="0.25">
      <c r="A178" s="34">
        <v>22</v>
      </c>
      <c r="B178" s="35" t="s">
        <v>23</v>
      </c>
      <c r="C178" s="41">
        <f>C69</f>
        <v>1239.6600000000001</v>
      </c>
      <c r="D178" s="8">
        <f>D69</f>
        <v>11840</v>
      </c>
      <c r="E178" s="55">
        <f>C178/D178</f>
        <v>0.10470101351351352</v>
      </c>
      <c r="F178" s="8">
        <f>E69</f>
        <v>9553701</v>
      </c>
      <c r="G178" s="8">
        <f>F178*E178/100</f>
        <v>10002.821775050677</v>
      </c>
      <c r="H178" s="49">
        <f>G178/G577*C577</f>
        <v>372.69371103644272</v>
      </c>
      <c r="I178" s="39">
        <f>LN(C178)</f>
        <v>7.1225924274527719</v>
      </c>
      <c r="J178" s="32">
        <f t="shared" si="0"/>
        <v>11343.65106129601</v>
      </c>
      <c r="K178" s="63">
        <f>C178/D577</f>
        <v>4.4589954674468981E-4</v>
      </c>
      <c r="L178" s="32">
        <f t="shared" si="1"/>
        <v>455.16623112513798</v>
      </c>
      <c r="M178" s="30">
        <v>6646</v>
      </c>
      <c r="N178" s="32">
        <f>(16*J178+3*(L178)+2*H178)/21+N577</f>
        <v>8773.8452961341882</v>
      </c>
      <c r="O178" s="32">
        <f>N178-M178</f>
        <v>2127.8452961341882</v>
      </c>
    </row>
    <row r="179" spans="1:15" x14ac:dyDescent="0.25">
      <c r="A179" s="34">
        <v>34</v>
      </c>
      <c r="B179" s="35" t="s">
        <v>35</v>
      </c>
      <c r="C179" s="41">
        <f>C70</f>
        <v>1377.02</v>
      </c>
      <c r="D179" s="8">
        <f>D70</f>
        <v>8698</v>
      </c>
      <c r="E179" s="55">
        <f>C179/D179</f>
        <v>0.15831455507013106</v>
      </c>
      <c r="F179" s="8">
        <f>E70</f>
        <v>11093388</v>
      </c>
      <c r="G179" s="8">
        <f>F179*E179/100</f>
        <v>17562.447854403312</v>
      </c>
      <c r="H179" s="49">
        <f>G179/G578*C578</f>
        <v>654.35674182132675</v>
      </c>
      <c r="I179" s="39">
        <f>LN(C179)</f>
        <v>7.2276770229514273</v>
      </c>
      <c r="J179" s="32">
        <f t="shared" ref="J179:J180" si="2">PRODUCT(E578,LN(C179))</f>
        <v>11511.0118916953</v>
      </c>
      <c r="K179" s="63">
        <f>C179/D578</f>
        <v>4.9530725671423836E-4</v>
      </c>
      <c r="L179" s="32">
        <f t="shared" ref="L179:L180" si="3">C578*K179</f>
        <v>505.60073212327364</v>
      </c>
      <c r="M179" s="30">
        <v>6646</v>
      </c>
      <c r="N179" s="32">
        <f>(16*J179+3*(L179)+2*H179)/21+N578</f>
        <v>8935.388289036704</v>
      </c>
      <c r="O179" s="32">
        <f>N179-M179</f>
        <v>2289.388289036704</v>
      </c>
    </row>
    <row r="180" spans="1:15" x14ac:dyDescent="0.25">
      <c r="A180" s="34">
        <v>39</v>
      </c>
      <c r="B180" s="35" t="s">
        <v>40</v>
      </c>
      <c r="C180" s="41">
        <f>C71</f>
        <v>1202.6300000000001</v>
      </c>
      <c r="D180" s="8">
        <f>D71</f>
        <v>8664</v>
      </c>
      <c r="E180" s="55">
        <f>C180/D180</f>
        <v>0.1388077100646353</v>
      </c>
      <c r="F180" s="8">
        <f>E71</f>
        <v>8798481</v>
      </c>
      <c r="G180" s="8">
        <f>F180*E180/100</f>
        <v>12212.969996572025</v>
      </c>
      <c r="H180" s="49">
        <f>G180/G579*C579</f>
        <v>455.04130865873577</v>
      </c>
      <c r="I180" s="39">
        <f>LN(C180)</f>
        <v>7.0922661042447643</v>
      </c>
      <c r="J180" s="32">
        <f t="shared" si="2"/>
        <v>11295.352463285855</v>
      </c>
      <c r="K180" s="63">
        <f>C180/D579</f>
        <v>4.3258003960889788E-4</v>
      </c>
      <c r="L180" s="32">
        <f t="shared" si="3"/>
        <v>441.56991799204997</v>
      </c>
      <c r="M180" s="30">
        <v>6646</v>
      </c>
      <c r="N180" s="32">
        <f>(16*J180+3*(L180)+2*H180)/21+N579</f>
        <v>8742.9466622143245</v>
      </c>
      <c r="O180" s="32">
        <f>N180-M180</f>
        <v>2096.9466622143245</v>
      </c>
    </row>
    <row r="181" spans="1:15" x14ac:dyDescent="0.25">
      <c r="A181" s="36"/>
      <c r="B181" s="36"/>
      <c r="C181" s="1"/>
      <c r="E181" s="56"/>
      <c r="F181" s="1"/>
      <c r="G181" s="1"/>
      <c r="H181" s="1"/>
      <c r="J181" s="1"/>
      <c r="K181" s="54"/>
      <c r="L181" s="1"/>
      <c r="M181" s="1"/>
      <c r="N181" s="32"/>
      <c r="O181" s="46"/>
    </row>
    <row r="182" spans="1:15" ht="15.75" thickBot="1" x14ac:dyDescent="0.3">
      <c r="A182" s="37"/>
      <c r="B182" s="38" t="s">
        <v>70</v>
      </c>
      <c r="C182" s="44">
        <v>2780132.9</v>
      </c>
      <c r="D182" s="17">
        <v>19815183</v>
      </c>
      <c r="E182" s="57">
        <f>AVERAGE(E114:E180)</f>
        <v>0.13615264719281431</v>
      </c>
      <c r="F182" s="17">
        <f>SUM(F114:F180)</f>
        <v>19483828303</v>
      </c>
      <c r="G182" s="17">
        <f t="shared" ref="G182:N182" si="4">SUM(G114:G180)</f>
        <v>27397029.020919967</v>
      </c>
      <c r="H182" s="61">
        <f t="shared" si="4"/>
        <v>1020782.0000000001</v>
      </c>
      <c r="I182" s="17">
        <f t="shared" si="4"/>
        <v>640.94127225819557</v>
      </c>
      <c r="J182" s="40">
        <f t="shared" si="4"/>
        <v>1020782.0000000001</v>
      </c>
      <c r="K182" s="66">
        <f>SUM(K114:K180)</f>
        <v>0.98596598025943294</v>
      </c>
      <c r="L182" s="33">
        <f>SUM(L114:L180)</f>
        <v>1006456.3252611848</v>
      </c>
      <c r="M182" s="33">
        <f t="shared" si="4"/>
        <v>1020782</v>
      </c>
      <c r="N182" s="33">
        <f t="shared" si="4"/>
        <v>1020781.9999999999</v>
      </c>
      <c r="O182" s="33">
        <f>AVERAGE(O114:O180)</f>
        <v>-5.7013100708153713E-13</v>
      </c>
    </row>
    <row r="183" spans="1:15" ht="15.75" thickTop="1" x14ac:dyDescent="0.25">
      <c r="I183"/>
    </row>
    <row r="184" spans="1:15" ht="141" x14ac:dyDescent="0.25">
      <c r="A184" s="69" t="s">
        <v>71</v>
      </c>
      <c r="B184" s="69"/>
      <c r="C184" s="69"/>
      <c r="D184" s="69"/>
      <c r="E184" s="69"/>
      <c r="F184" s="69"/>
      <c r="G184" s="69"/>
      <c r="H184" s="69"/>
      <c r="I184"/>
    </row>
    <row r="185" spans="1:15" x14ac:dyDescent="0.25">
      <c r="A185" s="71" t="s">
        <v>73</v>
      </c>
      <c r="B185" s="71"/>
      <c r="C185" s="71"/>
      <c r="D185" s="71"/>
      <c r="E185" s="67"/>
      <c r="F185" s="19"/>
      <c r="G185" s="19"/>
      <c r="H185" s="19"/>
      <c r="I185"/>
    </row>
    <row r="186" spans="1:15" x14ac:dyDescent="0.25">
      <c r="A186" s="72" t="s">
        <v>74</v>
      </c>
      <c r="B186" s="72"/>
      <c r="C186" s="72"/>
      <c r="D186" s="72"/>
      <c r="E186" s="72"/>
      <c r="F186" s="72"/>
      <c r="G186" s="68"/>
      <c r="H186" s="68"/>
      <c r="I186"/>
    </row>
    <row r="187" spans="1:15" x14ac:dyDescent="0.25">
      <c r="C187" s="1"/>
      <c r="I187"/>
    </row>
    <row r="188" spans="1:15" x14ac:dyDescent="0.25">
      <c r="A188" s="70" t="s">
        <v>72</v>
      </c>
      <c r="B188" s="70"/>
      <c r="C188" s="1"/>
      <c r="I188"/>
    </row>
    <row r="190" spans="1:15" x14ac:dyDescent="0.25">
      <c r="H190" s="48"/>
    </row>
    <row r="191" spans="1:15" x14ac:dyDescent="0.25">
      <c r="H191" s="48"/>
    </row>
    <row r="192" spans="1:15" x14ac:dyDescent="0.25">
      <c r="H192" s="48"/>
    </row>
    <row r="193" spans="8:8" x14ac:dyDescent="0.25">
      <c r="H193" s="48"/>
    </row>
    <row r="194" spans="8:8" x14ac:dyDescent="0.25">
      <c r="H194" s="48"/>
    </row>
    <row r="195" spans="8:8" x14ac:dyDescent="0.25">
      <c r="H195" s="48"/>
    </row>
    <row r="196" spans="8:8" x14ac:dyDescent="0.25">
      <c r="H196" s="48"/>
    </row>
    <row r="197" spans="8:8" x14ac:dyDescent="0.25">
      <c r="H197" s="48"/>
    </row>
    <row r="198" spans="8:8" x14ac:dyDescent="0.25">
      <c r="H198" s="48"/>
    </row>
    <row r="199" spans="8:8" x14ac:dyDescent="0.25">
      <c r="H199" s="48"/>
    </row>
    <row r="200" spans="8:8" x14ac:dyDescent="0.25">
      <c r="H200" s="48"/>
    </row>
    <row r="201" spans="8:8" x14ac:dyDescent="0.25">
      <c r="H201" s="48"/>
    </row>
    <row r="202" spans="8:8" x14ac:dyDescent="0.25">
      <c r="H202" s="48"/>
    </row>
    <row r="203" spans="8:8" x14ac:dyDescent="0.25">
      <c r="H203" s="48"/>
    </row>
    <row r="204" spans="8:8" x14ac:dyDescent="0.25">
      <c r="H204" s="48"/>
    </row>
    <row r="205" spans="8:8" x14ac:dyDescent="0.25">
      <c r="H205" s="48"/>
    </row>
    <row r="206" spans="8:8" x14ac:dyDescent="0.25">
      <c r="H206" s="48"/>
    </row>
    <row r="207" spans="8:8" x14ac:dyDescent="0.25">
      <c r="H207" s="48"/>
    </row>
    <row r="208" spans="8:8" x14ac:dyDescent="0.25">
      <c r="H208" s="48"/>
    </row>
    <row r="209" spans="8:8" x14ac:dyDescent="0.25">
      <c r="H209" s="48"/>
    </row>
    <row r="210" spans="8:8" x14ac:dyDescent="0.25">
      <c r="H210" s="48"/>
    </row>
    <row r="211" spans="8:8" x14ac:dyDescent="0.25">
      <c r="H211" s="48"/>
    </row>
    <row r="212" spans="8:8" x14ac:dyDescent="0.25">
      <c r="H212" s="48"/>
    </row>
    <row r="213" spans="8:8" x14ac:dyDescent="0.25">
      <c r="H213" s="48"/>
    </row>
    <row r="214" spans="8:8" x14ac:dyDescent="0.25">
      <c r="H214" s="48"/>
    </row>
    <row r="215" spans="8:8" x14ac:dyDescent="0.25">
      <c r="H215" s="48"/>
    </row>
    <row r="216" spans="8:8" x14ac:dyDescent="0.25">
      <c r="H216" s="48"/>
    </row>
    <row r="217" spans="8:8" x14ac:dyDescent="0.25">
      <c r="H217" s="48"/>
    </row>
    <row r="218" spans="8:8" x14ac:dyDescent="0.25">
      <c r="H218" s="48"/>
    </row>
    <row r="219" spans="8:8" x14ac:dyDescent="0.25">
      <c r="H219" s="48"/>
    </row>
    <row r="220" spans="8:8" x14ac:dyDescent="0.25">
      <c r="H220" s="48"/>
    </row>
    <row r="221" spans="8:8" x14ac:dyDescent="0.25">
      <c r="H221" s="48"/>
    </row>
    <row r="222" spans="8:8" x14ac:dyDescent="0.25">
      <c r="H222" s="48"/>
    </row>
    <row r="223" spans="8:8" x14ac:dyDescent="0.25">
      <c r="H223" s="48"/>
    </row>
    <row r="224" spans="8:8" x14ac:dyDescent="0.25">
      <c r="H224" s="48"/>
    </row>
    <row r="225" spans="8:8" x14ac:dyDescent="0.25">
      <c r="H225" s="48"/>
    </row>
    <row r="226" spans="8:8" x14ac:dyDescent="0.25">
      <c r="H226" s="48"/>
    </row>
    <row r="227" spans="8:8" x14ac:dyDescent="0.25">
      <c r="H227" s="48"/>
    </row>
    <row r="228" spans="8:8" x14ac:dyDescent="0.25">
      <c r="H228" s="48"/>
    </row>
    <row r="229" spans="8:8" x14ac:dyDescent="0.25">
      <c r="H229" s="48"/>
    </row>
    <row r="230" spans="8:8" x14ac:dyDescent="0.25">
      <c r="H230" s="48"/>
    </row>
    <row r="231" spans="8:8" x14ac:dyDescent="0.25">
      <c r="H231" s="48"/>
    </row>
    <row r="232" spans="8:8" x14ac:dyDescent="0.25">
      <c r="H232" s="48"/>
    </row>
    <row r="233" spans="8:8" x14ac:dyDescent="0.25">
      <c r="H233" s="48"/>
    </row>
    <row r="234" spans="8:8" x14ac:dyDescent="0.25">
      <c r="H234" s="48"/>
    </row>
    <row r="235" spans="8:8" x14ac:dyDescent="0.25">
      <c r="H235" s="48"/>
    </row>
    <row r="236" spans="8:8" x14ac:dyDescent="0.25">
      <c r="H236" s="48"/>
    </row>
    <row r="237" spans="8:8" x14ac:dyDescent="0.25">
      <c r="H237" s="48"/>
    </row>
    <row r="238" spans="8:8" x14ac:dyDescent="0.25">
      <c r="H238" s="48"/>
    </row>
    <row r="239" spans="8:8" x14ac:dyDescent="0.25">
      <c r="H239" s="48"/>
    </row>
    <row r="240" spans="8:8" x14ac:dyDescent="0.25">
      <c r="H240" s="48"/>
    </row>
    <row r="241" spans="8:8" x14ac:dyDescent="0.25">
      <c r="H241" s="48"/>
    </row>
    <row r="242" spans="8:8" x14ac:dyDescent="0.25">
      <c r="H242" s="48"/>
    </row>
    <row r="243" spans="8:8" x14ac:dyDescent="0.25">
      <c r="H243" s="48"/>
    </row>
    <row r="244" spans="8:8" x14ac:dyDescent="0.25">
      <c r="H244" s="48"/>
    </row>
    <row r="245" spans="8:8" x14ac:dyDescent="0.25">
      <c r="H245" s="48"/>
    </row>
    <row r="246" spans="8:8" x14ac:dyDescent="0.25">
      <c r="H246" s="48"/>
    </row>
    <row r="247" spans="8:8" x14ac:dyDescent="0.25">
      <c r="H247" s="48"/>
    </row>
    <row r="248" spans="8:8" x14ac:dyDescent="0.25">
      <c r="H248" s="48"/>
    </row>
    <row r="249" spans="8:8" x14ac:dyDescent="0.25">
      <c r="H249" s="48"/>
    </row>
    <row r="250" spans="8:8" x14ac:dyDescent="0.25">
      <c r="H250" s="48"/>
    </row>
    <row r="251" spans="8:8" x14ac:dyDescent="0.25">
      <c r="H251" s="48"/>
    </row>
    <row r="252" spans="8:8" x14ac:dyDescent="0.25">
      <c r="H252" s="48"/>
    </row>
    <row r="253" spans="8:8" x14ac:dyDescent="0.25">
      <c r="H253" s="48"/>
    </row>
    <row r="254" spans="8:8" x14ac:dyDescent="0.25">
      <c r="H254" s="48"/>
    </row>
    <row r="255" spans="8:8" x14ac:dyDescent="0.25">
      <c r="H255" s="48"/>
    </row>
    <row r="256" spans="8:8" x14ac:dyDescent="0.25">
      <c r="H256" s="48"/>
    </row>
    <row r="257" spans="8:8" x14ac:dyDescent="0.25">
      <c r="H257" s="48"/>
    </row>
    <row r="258" spans="8:8" x14ac:dyDescent="0.25">
      <c r="H258" s="48"/>
    </row>
    <row r="259" spans="8:8" x14ac:dyDescent="0.25">
      <c r="H259" s="48"/>
    </row>
    <row r="260" spans="8:8" x14ac:dyDescent="0.25">
      <c r="H260" s="48"/>
    </row>
    <row r="261" spans="8:8" x14ac:dyDescent="0.25">
      <c r="H261" s="48"/>
    </row>
    <row r="262" spans="8:8" x14ac:dyDescent="0.25">
      <c r="H262" s="48"/>
    </row>
    <row r="263" spans="8:8" x14ac:dyDescent="0.25">
      <c r="H263" s="48"/>
    </row>
    <row r="264" spans="8:8" x14ac:dyDescent="0.25">
      <c r="H264" s="48"/>
    </row>
    <row r="265" spans="8:8" x14ac:dyDescent="0.25">
      <c r="H265" s="48"/>
    </row>
    <row r="266" spans="8:8" x14ac:dyDescent="0.25">
      <c r="H266" s="48"/>
    </row>
    <row r="267" spans="8:8" x14ac:dyDescent="0.25">
      <c r="H267" s="48"/>
    </row>
    <row r="268" spans="8:8" x14ac:dyDescent="0.25">
      <c r="H268" s="48"/>
    </row>
    <row r="269" spans="8:8" x14ac:dyDescent="0.25">
      <c r="H269" s="48"/>
    </row>
    <row r="270" spans="8:8" x14ac:dyDescent="0.25">
      <c r="H270" s="48"/>
    </row>
    <row r="271" spans="8:8" x14ac:dyDescent="0.25">
      <c r="H271" s="48"/>
    </row>
    <row r="272" spans="8:8" x14ac:dyDescent="0.25">
      <c r="H272" s="48"/>
    </row>
    <row r="273" spans="8:8" x14ac:dyDescent="0.25">
      <c r="H273" s="48"/>
    </row>
    <row r="274" spans="8:8" x14ac:dyDescent="0.25">
      <c r="H274" s="48"/>
    </row>
    <row r="275" spans="8:8" x14ac:dyDescent="0.25">
      <c r="H275" s="48"/>
    </row>
    <row r="276" spans="8:8" x14ac:dyDescent="0.25">
      <c r="H276" s="48"/>
    </row>
    <row r="277" spans="8:8" x14ac:dyDescent="0.25">
      <c r="H277" s="48"/>
    </row>
    <row r="278" spans="8:8" x14ac:dyDescent="0.25">
      <c r="H278" s="48"/>
    </row>
    <row r="279" spans="8:8" x14ac:dyDescent="0.25">
      <c r="H279" s="48"/>
    </row>
    <row r="280" spans="8:8" x14ac:dyDescent="0.25">
      <c r="H280" s="48"/>
    </row>
    <row r="281" spans="8:8" x14ac:dyDescent="0.25">
      <c r="H281" s="48"/>
    </row>
    <row r="282" spans="8:8" x14ac:dyDescent="0.25">
      <c r="H282" s="48"/>
    </row>
    <row r="283" spans="8:8" x14ac:dyDescent="0.25">
      <c r="H283" s="48"/>
    </row>
    <row r="284" spans="8:8" x14ac:dyDescent="0.25">
      <c r="H284" s="48"/>
    </row>
    <row r="285" spans="8:8" x14ac:dyDescent="0.25">
      <c r="H285" s="48"/>
    </row>
    <row r="286" spans="8:8" x14ac:dyDescent="0.25">
      <c r="H286" s="48"/>
    </row>
    <row r="287" spans="8:8" x14ac:dyDescent="0.25">
      <c r="H287" s="48"/>
    </row>
    <row r="288" spans="8:8" x14ac:dyDescent="0.25">
      <c r="H288" s="48"/>
    </row>
    <row r="289" spans="8:8" x14ac:dyDescent="0.25">
      <c r="H289" s="48"/>
    </row>
    <row r="290" spans="8:8" x14ac:dyDescent="0.25">
      <c r="H290" s="48"/>
    </row>
    <row r="291" spans="8:8" x14ac:dyDescent="0.25">
      <c r="H291" s="48"/>
    </row>
    <row r="292" spans="8:8" x14ac:dyDescent="0.25">
      <c r="H292" s="48"/>
    </row>
    <row r="293" spans="8:8" x14ac:dyDescent="0.25">
      <c r="H293" s="48"/>
    </row>
    <row r="294" spans="8:8" x14ac:dyDescent="0.25">
      <c r="H294" s="48"/>
    </row>
    <row r="295" spans="8:8" x14ac:dyDescent="0.25">
      <c r="H295" s="48"/>
    </row>
    <row r="296" spans="8:8" x14ac:dyDescent="0.25">
      <c r="H296" s="48"/>
    </row>
    <row r="297" spans="8:8" x14ac:dyDescent="0.25">
      <c r="H297" s="48"/>
    </row>
    <row r="298" spans="8:8" x14ac:dyDescent="0.25">
      <c r="H298" s="48"/>
    </row>
    <row r="299" spans="8:8" x14ac:dyDescent="0.25">
      <c r="H299" s="48"/>
    </row>
    <row r="300" spans="8:8" x14ac:dyDescent="0.25">
      <c r="H300" s="48"/>
    </row>
    <row r="301" spans="8:8" x14ac:dyDescent="0.25">
      <c r="H301" s="48"/>
    </row>
    <row r="302" spans="8:8" x14ac:dyDescent="0.25">
      <c r="H302" s="48"/>
    </row>
    <row r="303" spans="8:8" x14ac:dyDescent="0.25">
      <c r="H303" s="48"/>
    </row>
    <row r="304" spans="8:8" x14ac:dyDescent="0.25">
      <c r="H304" s="48"/>
    </row>
    <row r="305" spans="8:8" x14ac:dyDescent="0.25">
      <c r="H305" s="48"/>
    </row>
    <row r="306" spans="8:8" x14ac:dyDescent="0.25">
      <c r="H306" s="48"/>
    </row>
    <row r="307" spans="8:8" x14ac:dyDescent="0.25">
      <c r="H307" s="48"/>
    </row>
    <row r="308" spans="8:8" x14ac:dyDescent="0.25">
      <c r="H308" s="48"/>
    </row>
    <row r="309" spans="8:8" x14ac:dyDescent="0.25">
      <c r="H309" s="48"/>
    </row>
    <row r="310" spans="8:8" x14ac:dyDescent="0.25">
      <c r="H310" s="48"/>
    </row>
    <row r="311" spans="8:8" x14ac:dyDescent="0.25">
      <c r="H311" s="48"/>
    </row>
    <row r="312" spans="8:8" x14ac:dyDescent="0.25">
      <c r="H312" s="48"/>
    </row>
    <row r="313" spans="8:8" x14ac:dyDescent="0.25">
      <c r="H313" s="48"/>
    </row>
    <row r="314" spans="8:8" x14ac:dyDescent="0.25">
      <c r="H314" s="48"/>
    </row>
    <row r="315" spans="8:8" x14ac:dyDescent="0.25">
      <c r="H315" s="48"/>
    </row>
    <row r="316" spans="8:8" x14ac:dyDescent="0.25">
      <c r="H316" s="48"/>
    </row>
    <row r="317" spans="8:8" x14ac:dyDescent="0.25">
      <c r="H317" s="48"/>
    </row>
    <row r="318" spans="8:8" x14ac:dyDescent="0.25">
      <c r="H318" s="48"/>
    </row>
    <row r="319" spans="8:8" x14ac:dyDescent="0.25">
      <c r="H319" s="48"/>
    </row>
    <row r="320" spans="8:8" x14ac:dyDescent="0.25">
      <c r="H320" s="48"/>
    </row>
    <row r="321" spans="8:8" x14ac:dyDescent="0.25">
      <c r="H321" s="48"/>
    </row>
    <row r="322" spans="8:8" x14ac:dyDescent="0.25">
      <c r="H322" s="48"/>
    </row>
    <row r="323" spans="8:8" x14ac:dyDescent="0.25">
      <c r="H323" s="48"/>
    </row>
    <row r="324" spans="8:8" x14ac:dyDescent="0.25">
      <c r="H324" s="48"/>
    </row>
    <row r="325" spans="8:8" x14ac:dyDescent="0.25">
      <c r="H325" s="48"/>
    </row>
    <row r="326" spans="8:8" x14ac:dyDescent="0.25">
      <c r="H326" s="48"/>
    </row>
    <row r="327" spans="8:8" x14ac:dyDescent="0.25">
      <c r="H327" s="48"/>
    </row>
    <row r="328" spans="8:8" x14ac:dyDescent="0.25">
      <c r="H328" s="48"/>
    </row>
    <row r="329" spans="8:8" x14ac:dyDescent="0.25">
      <c r="H329" s="48"/>
    </row>
    <row r="330" spans="8:8" x14ac:dyDescent="0.25">
      <c r="H330" s="48"/>
    </row>
    <row r="331" spans="8:8" x14ac:dyDescent="0.25">
      <c r="H331" s="48"/>
    </row>
    <row r="332" spans="8:8" x14ac:dyDescent="0.25">
      <c r="H332" s="48"/>
    </row>
    <row r="333" spans="8:8" x14ac:dyDescent="0.25">
      <c r="H333" s="48"/>
    </row>
    <row r="334" spans="8:8" x14ac:dyDescent="0.25">
      <c r="H334" s="48"/>
    </row>
    <row r="335" spans="8:8" x14ac:dyDescent="0.25">
      <c r="H335" s="48"/>
    </row>
    <row r="336" spans="8:8" x14ac:dyDescent="0.25">
      <c r="H336" s="48"/>
    </row>
    <row r="337" spans="8:8" x14ac:dyDescent="0.25">
      <c r="H337" s="48"/>
    </row>
    <row r="338" spans="8:8" x14ac:dyDescent="0.25">
      <c r="H338" s="48"/>
    </row>
    <row r="339" spans="8:8" x14ac:dyDescent="0.25">
      <c r="H339" s="48"/>
    </row>
    <row r="340" spans="8:8" x14ac:dyDescent="0.25">
      <c r="H340" s="48"/>
    </row>
    <row r="341" spans="8:8" x14ac:dyDescent="0.25">
      <c r="H341" s="48"/>
    </row>
    <row r="342" spans="8:8" x14ac:dyDescent="0.25">
      <c r="H342" s="48"/>
    </row>
    <row r="343" spans="8:8" x14ac:dyDescent="0.25">
      <c r="H343" s="48"/>
    </row>
    <row r="344" spans="8:8" x14ac:dyDescent="0.25">
      <c r="H344" s="48"/>
    </row>
    <row r="345" spans="8:8" x14ac:dyDescent="0.25">
      <c r="H345" s="48"/>
    </row>
    <row r="346" spans="8:8" x14ac:dyDescent="0.25">
      <c r="H346" s="48"/>
    </row>
    <row r="347" spans="8:8" x14ac:dyDescent="0.25">
      <c r="H347" s="48"/>
    </row>
    <row r="348" spans="8:8" x14ac:dyDescent="0.25">
      <c r="H348" s="48"/>
    </row>
    <row r="349" spans="8:8" x14ac:dyDescent="0.25">
      <c r="H349" s="48"/>
    </row>
    <row r="350" spans="8:8" x14ac:dyDescent="0.25">
      <c r="H350" s="48"/>
    </row>
    <row r="351" spans="8:8" x14ac:dyDescent="0.25">
      <c r="H351" s="48"/>
    </row>
    <row r="352" spans="8:8" x14ac:dyDescent="0.25">
      <c r="H352" s="48"/>
    </row>
    <row r="353" spans="8:8" x14ac:dyDescent="0.25">
      <c r="H353" s="48"/>
    </row>
    <row r="354" spans="8:8" x14ac:dyDescent="0.25">
      <c r="H354" s="48"/>
    </row>
    <row r="355" spans="8:8" x14ac:dyDescent="0.25">
      <c r="H355" s="48"/>
    </row>
    <row r="356" spans="8:8" x14ac:dyDescent="0.25">
      <c r="H356" s="48"/>
    </row>
    <row r="357" spans="8:8" x14ac:dyDescent="0.25">
      <c r="H357" s="48"/>
    </row>
    <row r="358" spans="8:8" x14ac:dyDescent="0.25">
      <c r="H358" s="48"/>
    </row>
    <row r="359" spans="8:8" x14ac:dyDescent="0.25">
      <c r="H359" s="48"/>
    </row>
    <row r="360" spans="8:8" x14ac:dyDescent="0.25">
      <c r="H360" s="48"/>
    </row>
    <row r="361" spans="8:8" x14ac:dyDescent="0.25">
      <c r="H361" s="48"/>
    </row>
    <row r="362" spans="8:8" x14ac:dyDescent="0.25">
      <c r="H362" s="48"/>
    </row>
    <row r="363" spans="8:8" x14ac:dyDescent="0.25">
      <c r="H363" s="48"/>
    </row>
    <row r="364" spans="8:8" x14ac:dyDescent="0.25">
      <c r="H364" s="48"/>
    </row>
    <row r="365" spans="8:8" x14ac:dyDescent="0.25">
      <c r="H365" s="48"/>
    </row>
    <row r="366" spans="8:8" x14ac:dyDescent="0.25">
      <c r="H366" s="48"/>
    </row>
    <row r="367" spans="8:8" x14ac:dyDescent="0.25">
      <c r="H367" s="48"/>
    </row>
    <row r="368" spans="8:8" x14ac:dyDescent="0.25">
      <c r="H368" s="48"/>
    </row>
    <row r="369" spans="8:8" x14ac:dyDescent="0.25">
      <c r="H369" s="48"/>
    </row>
    <row r="370" spans="8:8" x14ac:dyDescent="0.25">
      <c r="H370" s="48"/>
    </row>
    <row r="371" spans="8:8" x14ac:dyDescent="0.25">
      <c r="H371" s="48"/>
    </row>
    <row r="372" spans="8:8" x14ac:dyDescent="0.25">
      <c r="H372" s="48"/>
    </row>
    <row r="373" spans="8:8" x14ac:dyDescent="0.25">
      <c r="H373" s="48"/>
    </row>
    <row r="374" spans="8:8" x14ac:dyDescent="0.25">
      <c r="H374" s="48"/>
    </row>
    <row r="375" spans="8:8" x14ac:dyDescent="0.25">
      <c r="H375" s="48"/>
    </row>
    <row r="376" spans="8:8" x14ac:dyDescent="0.25">
      <c r="H376" s="48"/>
    </row>
    <row r="377" spans="8:8" x14ac:dyDescent="0.25">
      <c r="H377" s="48"/>
    </row>
    <row r="378" spans="8:8" x14ac:dyDescent="0.25">
      <c r="H378" s="48"/>
    </row>
    <row r="379" spans="8:8" x14ac:dyDescent="0.25">
      <c r="H379" s="48"/>
    </row>
    <row r="380" spans="8:8" x14ac:dyDescent="0.25">
      <c r="H380" s="48"/>
    </row>
    <row r="381" spans="8:8" x14ac:dyDescent="0.25">
      <c r="H381" s="48"/>
    </row>
    <row r="382" spans="8:8" x14ac:dyDescent="0.25">
      <c r="H382" s="48"/>
    </row>
    <row r="383" spans="8:8" x14ac:dyDescent="0.25">
      <c r="H383" s="48"/>
    </row>
    <row r="384" spans="8:8" x14ac:dyDescent="0.25">
      <c r="H384" s="48"/>
    </row>
    <row r="385" spans="8:8" x14ac:dyDescent="0.25">
      <c r="H385" s="48"/>
    </row>
    <row r="386" spans="8:8" x14ac:dyDescent="0.25">
      <c r="H386" s="48"/>
    </row>
    <row r="387" spans="8:8" x14ac:dyDescent="0.25">
      <c r="H387" s="48"/>
    </row>
    <row r="388" spans="8:8" x14ac:dyDescent="0.25">
      <c r="H388" s="48"/>
    </row>
    <row r="389" spans="8:8" x14ac:dyDescent="0.25">
      <c r="H389" s="48"/>
    </row>
    <row r="390" spans="8:8" x14ac:dyDescent="0.25">
      <c r="H390" s="48"/>
    </row>
    <row r="391" spans="8:8" x14ac:dyDescent="0.25">
      <c r="H391" s="48"/>
    </row>
    <row r="392" spans="8:8" x14ac:dyDescent="0.25">
      <c r="H392" s="48"/>
    </row>
    <row r="393" spans="8:8" x14ac:dyDescent="0.25">
      <c r="H393" s="48"/>
    </row>
    <row r="394" spans="8:8" x14ac:dyDescent="0.25">
      <c r="H394" s="48"/>
    </row>
    <row r="395" spans="8:8" x14ac:dyDescent="0.25">
      <c r="H395" s="48"/>
    </row>
    <row r="396" spans="8:8" x14ac:dyDescent="0.25">
      <c r="H396" s="48"/>
    </row>
    <row r="397" spans="8:8" x14ac:dyDescent="0.25">
      <c r="H397" s="48"/>
    </row>
    <row r="398" spans="8:8" x14ac:dyDescent="0.25">
      <c r="H398" s="48"/>
    </row>
    <row r="399" spans="8:8" x14ac:dyDescent="0.25">
      <c r="H399" s="48"/>
    </row>
    <row r="400" spans="8:8" x14ac:dyDescent="0.25">
      <c r="H400" s="48"/>
    </row>
    <row r="401" spans="8:8" x14ac:dyDescent="0.25">
      <c r="H401" s="48"/>
    </row>
    <row r="402" spans="8:8" x14ac:dyDescent="0.25">
      <c r="H402" s="48"/>
    </row>
    <row r="403" spans="8:8" x14ac:dyDescent="0.25">
      <c r="H403" s="48"/>
    </row>
    <row r="404" spans="8:8" x14ac:dyDescent="0.25">
      <c r="H404" s="48"/>
    </row>
    <row r="405" spans="8:8" x14ac:dyDescent="0.25">
      <c r="H405" s="48"/>
    </row>
    <row r="406" spans="8:8" x14ac:dyDescent="0.25">
      <c r="H406" s="48"/>
    </row>
    <row r="407" spans="8:8" x14ac:dyDescent="0.25">
      <c r="H407" s="48"/>
    </row>
    <row r="408" spans="8:8" x14ac:dyDescent="0.25">
      <c r="H408" s="48"/>
    </row>
    <row r="409" spans="8:8" x14ac:dyDescent="0.25">
      <c r="H409" s="48"/>
    </row>
    <row r="410" spans="8:8" x14ac:dyDescent="0.25">
      <c r="H410" s="48"/>
    </row>
    <row r="411" spans="8:8" x14ac:dyDescent="0.25">
      <c r="H411" s="48"/>
    </row>
    <row r="412" spans="8:8" x14ac:dyDescent="0.25">
      <c r="H412" s="48"/>
    </row>
    <row r="413" spans="8:8" x14ac:dyDescent="0.25">
      <c r="H413" s="48"/>
    </row>
    <row r="414" spans="8:8" x14ac:dyDescent="0.25">
      <c r="H414" s="48"/>
    </row>
    <row r="415" spans="8:8" x14ac:dyDescent="0.25">
      <c r="H415" s="48"/>
    </row>
    <row r="416" spans="8:8" x14ac:dyDescent="0.25">
      <c r="H416" s="48"/>
    </row>
    <row r="417" spans="8:8" x14ac:dyDescent="0.25">
      <c r="H417" s="48"/>
    </row>
    <row r="418" spans="8:8" x14ac:dyDescent="0.25">
      <c r="H418" s="48"/>
    </row>
    <row r="419" spans="8:8" x14ac:dyDescent="0.25">
      <c r="H419" s="48"/>
    </row>
    <row r="420" spans="8:8" x14ac:dyDescent="0.25">
      <c r="H420" s="48"/>
    </row>
    <row r="421" spans="8:8" x14ac:dyDescent="0.25">
      <c r="H421" s="48"/>
    </row>
    <row r="422" spans="8:8" x14ac:dyDescent="0.25">
      <c r="H422" s="48"/>
    </row>
    <row r="423" spans="8:8" x14ac:dyDescent="0.25">
      <c r="H423" s="48"/>
    </row>
    <row r="424" spans="8:8" x14ac:dyDescent="0.25">
      <c r="H424" s="48"/>
    </row>
    <row r="425" spans="8:8" x14ac:dyDescent="0.25">
      <c r="H425" s="48"/>
    </row>
    <row r="426" spans="8:8" x14ac:dyDescent="0.25">
      <c r="H426" s="48"/>
    </row>
    <row r="427" spans="8:8" x14ac:dyDescent="0.25">
      <c r="H427" s="48"/>
    </row>
    <row r="428" spans="8:8" x14ac:dyDescent="0.25">
      <c r="H428" s="48"/>
    </row>
    <row r="429" spans="8:8" x14ac:dyDescent="0.25">
      <c r="H429" s="48"/>
    </row>
    <row r="430" spans="8:8" x14ac:dyDescent="0.25">
      <c r="H430" s="48"/>
    </row>
    <row r="431" spans="8:8" x14ac:dyDescent="0.25">
      <c r="H431" s="48"/>
    </row>
    <row r="432" spans="8:8" x14ac:dyDescent="0.25">
      <c r="H432" s="48"/>
    </row>
    <row r="433" spans="8:8" x14ac:dyDescent="0.25">
      <c r="H433" s="48"/>
    </row>
    <row r="434" spans="8:8" x14ac:dyDescent="0.25">
      <c r="H434" s="48"/>
    </row>
    <row r="435" spans="8:8" x14ac:dyDescent="0.25">
      <c r="H435" s="48"/>
    </row>
    <row r="436" spans="8:8" x14ac:dyDescent="0.25">
      <c r="H436" s="48"/>
    </row>
    <row r="437" spans="8:8" x14ac:dyDescent="0.25">
      <c r="H437" s="48"/>
    </row>
    <row r="438" spans="8:8" x14ac:dyDescent="0.25">
      <c r="H438" s="48"/>
    </row>
    <row r="439" spans="8:8" x14ac:dyDescent="0.25">
      <c r="H439" s="48"/>
    </row>
    <row r="440" spans="8:8" x14ac:dyDescent="0.25">
      <c r="H440" s="48"/>
    </row>
    <row r="441" spans="8:8" x14ac:dyDescent="0.25">
      <c r="H441" s="48"/>
    </row>
    <row r="442" spans="8:8" x14ac:dyDescent="0.25">
      <c r="H442" s="48"/>
    </row>
    <row r="443" spans="8:8" x14ac:dyDescent="0.25">
      <c r="H443" s="48"/>
    </row>
    <row r="444" spans="8:8" x14ac:dyDescent="0.25">
      <c r="H444" s="48"/>
    </row>
    <row r="445" spans="8:8" x14ac:dyDescent="0.25">
      <c r="H445" s="48"/>
    </row>
    <row r="446" spans="8:8" x14ac:dyDescent="0.25">
      <c r="H446" s="48"/>
    </row>
    <row r="447" spans="8:8" x14ac:dyDescent="0.25">
      <c r="H447" s="48"/>
    </row>
    <row r="448" spans="8:8" x14ac:dyDescent="0.25">
      <c r="H448" s="48"/>
    </row>
    <row r="449" spans="8:8" x14ac:dyDescent="0.25">
      <c r="H449" s="48"/>
    </row>
    <row r="450" spans="8:8" x14ac:dyDescent="0.25">
      <c r="H450" s="48"/>
    </row>
    <row r="451" spans="8:8" x14ac:dyDescent="0.25">
      <c r="H451" s="48"/>
    </row>
    <row r="452" spans="8:8" x14ac:dyDescent="0.25">
      <c r="H452" s="48"/>
    </row>
    <row r="453" spans="8:8" x14ac:dyDescent="0.25">
      <c r="H453" s="48"/>
    </row>
    <row r="454" spans="8:8" x14ac:dyDescent="0.25">
      <c r="H454" s="48"/>
    </row>
    <row r="455" spans="8:8" x14ac:dyDescent="0.25">
      <c r="H455" s="48"/>
    </row>
    <row r="456" spans="8:8" x14ac:dyDescent="0.25">
      <c r="H456" s="48"/>
    </row>
    <row r="457" spans="8:8" x14ac:dyDescent="0.25">
      <c r="H457" s="48"/>
    </row>
    <row r="458" spans="8:8" x14ac:dyDescent="0.25">
      <c r="H458" s="48"/>
    </row>
    <row r="459" spans="8:8" x14ac:dyDescent="0.25">
      <c r="H459" s="48"/>
    </row>
    <row r="460" spans="8:8" x14ac:dyDescent="0.25">
      <c r="H460" s="48"/>
    </row>
    <row r="461" spans="8:8" x14ac:dyDescent="0.25">
      <c r="H461" s="48"/>
    </row>
    <row r="462" spans="8:8" x14ac:dyDescent="0.25">
      <c r="H462" s="48"/>
    </row>
    <row r="463" spans="8:8" x14ac:dyDescent="0.25">
      <c r="H463" s="48"/>
    </row>
    <row r="464" spans="8:8" x14ac:dyDescent="0.25">
      <c r="H464" s="48"/>
    </row>
    <row r="465" spans="8:8" x14ac:dyDescent="0.25">
      <c r="H465" s="48"/>
    </row>
    <row r="466" spans="8:8" x14ac:dyDescent="0.25">
      <c r="H466" s="48"/>
    </row>
    <row r="467" spans="8:8" x14ac:dyDescent="0.25">
      <c r="H467" s="48"/>
    </row>
    <row r="468" spans="8:8" x14ac:dyDescent="0.25">
      <c r="H468" s="48"/>
    </row>
    <row r="469" spans="8:8" x14ac:dyDescent="0.25">
      <c r="H469" s="48"/>
    </row>
    <row r="470" spans="8:8" x14ac:dyDescent="0.25">
      <c r="H470" s="48"/>
    </row>
    <row r="471" spans="8:8" x14ac:dyDescent="0.25">
      <c r="H471" s="48"/>
    </row>
    <row r="472" spans="8:8" x14ac:dyDescent="0.25">
      <c r="H472" s="48"/>
    </row>
    <row r="473" spans="8:8" x14ac:dyDescent="0.25">
      <c r="H473" s="48"/>
    </row>
    <row r="474" spans="8:8" x14ac:dyDescent="0.25">
      <c r="H474" s="48"/>
    </row>
    <row r="475" spans="8:8" x14ac:dyDescent="0.25">
      <c r="H475" s="48"/>
    </row>
    <row r="476" spans="8:8" x14ac:dyDescent="0.25">
      <c r="H476" s="48"/>
    </row>
    <row r="477" spans="8:8" x14ac:dyDescent="0.25">
      <c r="H477" s="48"/>
    </row>
    <row r="478" spans="8:8" x14ac:dyDescent="0.25">
      <c r="H478" s="48"/>
    </row>
    <row r="479" spans="8:8" x14ac:dyDescent="0.25">
      <c r="H479" s="48"/>
    </row>
    <row r="480" spans="8:8" x14ac:dyDescent="0.25">
      <c r="H480" s="48"/>
    </row>
    <row r="481" spans="8:8" x14ac:dyDescent="0.25">
      <c r="H481" s="48"/>
    </row>
    <row r="482" spans="8:8" x14ac:dyDescent="0.25">
      <c r="H482" s="48"/>
    </row>
    <row r="483" spans="8:8" x14ac:dyDescent="0.25">
      <c r="H483" s="48"/>
    </row>
    <row r="484" spans="8:8" x14ac:dyDescent="0.25">
      <c r="H484" s="48"/>
    </row>
    <row r="485" spans="8:8" x14ac:dyDescent="0.25">
      <c r="H485" s="48"/>
    </row>
    <row r="486" spans="8:8" x14ac:dyDescent="0.25">
      <c r="H486" s="48"/>
    </row>
    <row r="487" spans="8:8" x14ac:dyDescent="0.25">
      <c r="H487" s="48"/>
    </row>
    <row r="488" spans="8:8" x14ac:dyDescent="0.25">
      <c r="H488" s="48"/>
    </row>
    <row r="489" spans="8:8" x14ac:dyDescent="0.25">
      <c r="H489" s="48"/>
    </row>
    <row r="490" spans="8:8" x14ac:dyDescent="0.25">
      <c r="H490" s="48"/>
    </row>
    <row r="491" spans="8:8" x14ac:dyDescent="0.25">
      <c r="H491" s="48"/>
    </row>
    <row r="492" spans="8:8" x14ac:dyDescent="0.25">
      <c r="H492" s="48"/>
    </row>
    <row r="493" spans="8:8" x14ac:dyDescent="0.25">
      <c r="H493" s="48"/>
    </row>
    <row r="494" spans="8:8" x14ac:dyDescent="0.25">
      <c r="H494" s="48"/>
    </row>
    <row r="495" spans="8:8" x14ac:dyDescent="0.25">
      <c r="H495" s="48"/>
    </row>
    <row r="496" spans="8:8" x14ac:dyDescent="0.25">
      <c r="H496" s="48"/>
    </row>
    <row r="497" spans="8:8" x14ac:dyDescent="0.25">
      <c r="H497" s="48"/>
    </row>
    <row r="498" spans="8:8" x14ac:dyDescent="0.25">
      <c r="H498" s="48"/>
    </row>
    <row r="499" spans="8:8" x14ac:dyDescent="0.25">
      <c r="H499" s="48"/>
    </row>
    <row r="500" spans="8:8" x14ac:dyDescent="0.25">
      <c r="H500" s="48"/>
    </row>
    <row r="501" spans="8:8" x14ac:dyDescent="0.25">
      <c r="H501" s="48"/>
    </row>
    <row r="502" spans="8:8" x14ac:dyDescent="0.25">
      <c r="H502" s="48"/>
    </row>
    <row r="503" spans="8:8" x14ac:dyDescent="0.25">
      <c r="H503" s="48"/>
    </row>
    <row r="504" spans="8:8" x14ac:dyDescent="0.25">
      <c r="H504" s="48"/>
    </row>
    <row r="505" spans="8:8" x14ac:dyDescent="0.25">
      <c r="H505" s="48"/>
    </row>
    <row r="506" spans="8:8" x14ac:dyDescent="0.25">
      <c r="H506" s="48"/>
    </row>
    <row r="507" spans="8:8" x14ac:dyDescent="0.25">
      <c r="H507" s="48"/>
    </row>
    <row r="508" spans="8:8" x14ac:dyDescent="0.25">
      <c r="H508" s="48"/>
    </row>
    <row r="509" spans="8:8" x14ac:dyDescent="0.25">
      <c r="H509" s="48"/>
    </row>
    <row r="510" spans="8:8" x14ac:dyDescent="0.25">
      <c r="H510" s="48"/>
    </row>
    <row r="511" spans="8:8" x14ac:dyDescent="0.25">
      <c r="H511" s="48"/>
    </row>
    <row r="513" spans="3:15" x14ac:dyDescent="0.25">
      <c r="C513" s="27">
        <f>C111</f>
        <v>1020782</v>
      </c>
      <c r="D513" s="62">
        <f>C182</f>
        <v>2780132.9</v>
      </c>
      <c r="E513" s="54">
        <f>E111</f>
        <v>1592.6295343776678</v>
      </c>
      <c r="G513" s="48">
        <f>G182</f>
        <v>27397029.020919967</v>
      </c>
      <c r="N513" s="27">
        <f>L110</f>
        <v>30.545148696834051</v>
      </c>
      <c r="O513" s="27"/>
    </row>
    <row r="514" spans="3:15" x14ac:dyDescent="0.25">
      <c r="C514" s="27">
        <f>C513</f>
        <v>1020782</v>
      </c>
      <c r="D514" s="62">
        <f>D513</f>
        <v>2780132.9</v>
      </c>
      <c r="E514" s="54">
        <f>E513</f>
        <v>1592.6295343776678</v>
      </c>
      <c r="G514" s="48">
        <f>G513</f>
        <v>27397029.020919967</v>
      </c>
      <c r="N514" s="27">
        <f>N513</f>
        <v>30.545148696834051</v>
      </c>
      <c r="O514" s="27"/>
    </row>
    <row r="515" spans="3:15" x14ac:dyDescent="0.25">
      <c r="C515" s="27">
        <f>C514</f>
        <v>1020782</v>
      </c>
      <c r="D515" s="62">
        <f t="shared" ref="D515:E530" si="5">D514</f>
        <v>2780132.9</v>
      </c>
      <c r="E515" s="54">
        <f t="shared" si="5"/>
        <v>1592.6295343776678</v>
      </c>
      <c r="G515" s="48">
        <f>G514</f>
        <v>27397029.020919967</v>
      </c>
      <c r="N515" s="50">
        <f t="shared" ref="N515:N578" si="6">N514</f>
        <v>30.545148696834051</v>
      </c>
      <c r="O515" s="50"/>
    </row>
    <row r="516" spans="3:15" x14ac:dyDescent="0.25">
      <c r="C516" s="27">
        <f t="shared" ref="C516:E531" si="7">C515</f>
        <v>1020782</v>
      </c>
      <c r="D516" s="62">
        <f t="shared" si="5"/>
        <v>2780132.9</v>
      </c>
      <c r="E516" s="54">
        <f t="shared" si="5"/>
        <v>1592.6295343776678</v>
      </c>
      <c r="G516" s="48">
        <f t="shared" ref="G516:G579" si="8">G515</f>
        <v>27397029.020919967</v>
      </c>
      <c r="N516" s="50">
        <f t="shared" si="6"/>
        <v>30.545148696834051</v>
      </c>
      <c r="O516" s="50"/>
    </row>
    <row r="517" spans="3:15" x14ac:dyDescent="0.25">
      <c r="C517" s="27">
        <f t="shared" si="7"/>
        <v>1020782</v>
      </c>
      <c r="D517" s="62">
        <f t="shared" si="5"/>
        <v>2780132.9</v>
      </c>
      <c r="E517" s="54">
        <f t="shared" si="5"/>
        <v>1592.6295343776678</v>
      </c>
      <c r="G517" s="48">
        <f t="shared" si="8"/>
        <v>27397029.020919967</v>
      </c>
      <c r="N517" s="50">
        <f t="shared" si="6"/>
        <v>30.545148696834051</v>
      </c>
      <c r="O517" s="50"/>
    </row>
    <row r="518" spans="3:15" x14ac:dyDescent="0.25">
      <c r="C518" s="27">
        <f t="shared" si="7"/>
        <v>1020782</v>
      </c>
      <c r="D518" s="62">
        <f t="shared" si="5"/>
        <v>2780132.9</v>
      </c>
      <c r="E518" s="54">
        <f t="shared" si="5"/>
        <v>1592.6295343776678</v>
      </c>
      <c r="G518" s="48">
        <f t="shared" si="8"/>
        <v>27397029.020919967</v>
      </c>
      <c r="N518" s="50">
        <f t="shared" si="6"/>
        <v>30.545148696834051</v>
      </c>
      <c r="O518" s="50"/>
    </row>
    <row r="519" spans="3:15" x14ac:dyDescent="0.25">
      <c r="C519" s="27">
        <f t="shared" si="7"/>
        <v>1020782</v>
      </c>
      <c r="D519" s="62">
        <f t="shared" si="5"/>
        <v>2780132.9</v>
      </c>
      <c r="E519" s="54">
        <f t="shared" si="5"/>
        <v>1592.6295343776678</v>
      </c>
      <c r="G519" s="48">
        <f t="shared" si="8"/>
        <v>27397029.020919967</v>
      </c>
      <c r="N519" s="50">
        <f t="shared" si="6"/>
        <v>30.545148696834051</v>
      </c>
      <c r="O519" s="50"/>
    </row>
    <row r="520" spans="3:15" x14ac:dyDescent="0.25">
      <c r="C520" s="27">
        <f t="shared" si="7"/>
        <v>1020782</v>
      </c>
      <c r="D520" s="62">
        <f t="shared" si="5"/>
        <v>2780132.9</v>
      </c>
      <c r="E520" s="54">
        <f t="shared" si="5"/>
        <v>1592.6295343776678</v>
      </c>
      <c r="G520" s="48">
        <f t="shared" si="8"/>
        <v>27397029.020919967</v>
      </c>
      <c r="N520" s="50">
        <f t="shared" si="6"/>
        <v>30.545148696834051</v>
      </c>
      <c r="O520" s="50"/>
    </row>
    <row r="521" spans="3:15" x14ac:dyDescent="0.25">
      <c r="C521" s="27">
        <f t="shared" si="7"/>
        <v>1020782</v>
      </c>
      <c r="D521" s="62">
        <f t="shared" si="5"/>
        <v>2780132.9</v>
      </c>
      <c r="E521" s="54">
        <f t="shared" si="5"/>
        <v>1592.6295343776678</v>
      </c>
      <c r="G521" s="48">
        <f t="shared" si="8"/>
        <v>27397029.020919967</v>
      </c>
      <c r="N521" s="50">
        <f t="shared" si="6"/>
        <v>30.545148696834051</v>
      </c>
      <c r="O521" s="50"/>
    </row>
    <row r="522" spans="3:15" x14ac:dyDescent="0.25">
      <c r="C522" s="27">
        <f t="shared" si="7"/>
        <v>1020782</v>
      </c>
      <c r="D522" s="62">
        <f t="shared" si="5"/>
        <v>2780132.9</v>
      </c>
      <c r="E522" s="54">
        <f t="shared" si="5"/>
        <v>1592.6295343776678</v>
      </c>
      <c r="G522" s="48">
        <f t="shared" si="8"/>
        <v>27397029.020919967</v>
      </c>
      <c r="N522" s="50">
        <f t="shared" si="6"/>
        <v>30.545148696834051</v>
      </c>
      <c r="O522" s="50"/>
    </row>
    <row r="523" spans="3:15" x14ac:dyDescent="0.25">
      <c r="C523" s="27">
        <f t="shared" si="7"/>
        <v>1020782</v>
      </c>
      <c r="D523" s="62">
        <f t="shared" si="5"/>
        <v>2780132.9</v>
      </c>
      <c r="E523" s="54">
        <f t="shared" si="5"/>
        <v>1592.6295343776678</v>
      </c>
      <c r="G523" s="48">
        <f t="shared" si="8"/>
        <v>27397029.020919967</v>
      </c>
      <c r="N523" s="50">
        <f t="shared" si="6"/>
        <v>30.545148696834051</v>
      </c>
      <c r="O523" s="50"/>
    </row>
    <row r="524" spans="3:15" x14ac:dyDescent="0.25">
      <c r="C524" s="27">
        <f t="shared" si="7"/>
        <v>1020782</v>
      </c>
      <c r="D524" s="62">
        <f t="shared" si="5"/>
        <v>2780132.9</v>
      </c>
      <c r="E524" s="54">
        <f t="shared" si="5"/>
        <v>1592.6295343776678</v>
      </c>
      <c r="G524" s="48">
        <f t="shared" si="8"/>
        <v>27397029.020919967</v>
      </c>
      <c r="N524" s="50">
        <f t="shared" si="6"/>
        <v>30.545148696834051</v>
      </c>
      <c r="O524" s="50"/>
    </row>
    <row r="525" spans="3:15" x14ac:dyDescent="0.25">
      <c r="C525" s="27">
        <f t="shared" si="7"/>
        <v>1020782</v>
      </c>
      <c r="D525" s="62">
        <f t="shared" si="5"/>
        <v>2780132.9</v>
      </c>
      <c r="E525" s="54">
        <f t="shared" si="5"/>
        <v>1592.6295343776678</v>
      </c>
      <c r="G525" s="48">
        <f t="shared" si="8"/>
        <v>27397029.020919967</v>
      </c>
      <c r="N525" s="50">
        <f t="shared" si="6"/>
        <v>30.545148696834051</v>
      </c>
      <c r="O525" s="50"/>
    </row>
    <row r="526" spans="3:15" x14ac:dyDescent="0.25">
      <c r="C526" s="27">
        <f t="shared" si="7"/>
        <v>1020782</v>
      </c>
      <c r="D526" s="62">
        <f t="shared" si="5"/>
        <v>2780132.9</v>
      </c>
      <c r="E526" s="54">
        <f t="shared" si="5"/>
        <v>1592.6295343776678</v>
      </c>
      <c r="G526" s="48">
        <f t="shared" si="8"/>
        <v>27397029.020919967</v>
      </c>
      <c r="N526" s="50">
        <f t="shared" si="6"/>
        <v>30.545148696834051</v>
      </c>
      <c r="O526" s="50"/>
    </row>
    <row r="527" spans="3:15" x14ac:dyDescent="0.25">
      <c r="C527" s="27">
        <f t="shared" si="7"/>
        <v>1020782</v>
      </c>
      <c r="D527" s="62">
        <f t="shared" si="5"/>
        <v>2780132.9</v>
      </c>
      <c r="E527" s="54">
        <f t="shared" si="5"/>
        <v>1592.6295343776678</v>
      </c>
      <c r="G527" s="48">
        <f t="shared" si="8"/>
        <v>27397029.020919967</v>
      </c>
      <c r="N527" s="50">
        <f t="shared" si="6"/>
        <v>30.545148696834051</v>
      </c>
      <c r="O527" s="50"/>
    </row>
    <row r="528" spans="3:15" x14ac:dyDescent="0.25">
      <c r="C528" s="27">
        <f t="shared" si="7"/>
        <v>1020782</v>
      </c>
      <c r="D528" s="62">
        <f t="shared" si="5"/>
        <v>2780132.9</v>
      </c>
      <c r="E528" s="54">
        <f t="shared" si="5"/>
        <v>1592.6295343776678</v>
      </c>
      <c r="G528" s="48">
        <f t="shared" si="8"/>
        <v>27397029.020919967</v>
      </c>
      <c r="N528" s="50">
        <f t="shared" si="6"/>
        <v>30.545148696834051</v>
      </c>
      <c r="O528" s="50"/>
    </row>
    <row r="529" spans="3:15" x14ac:dyDescent="0.25">
      <c r="C529" s="27">
        <f t="shared" si="7"/>
        <v>1020782</v>
      </c>
      <c r="D529" s="62">
        <f t="shared" si="5"/>
        <v>2780132.9</v>
      </c>
      <c r="E529" s="54">
        <f t="shared" si="5"/>
        <v>1592.6295343776678</v>
      </c>
      <c r="G529" s="48">
        <f t="shared" si="8"/>
        <v>27397029.020919967</v>
      </c>
      <c r="N529" s="50">
        <f t="shared" si="6"/>
        <v>30.545148696834051</v>
      </c>
      <c r="O529" s="50"/>
    </row>
    <row r="530" spans="3:15" x14ac:dyDescent="0.25">
      <c r="C530" s="27">
        <f t="shared" si="7"/>
        <v>1020782</v>
      </c>
      <c r="D530" s="62">
        <f t="shared" si="5"/>
        <v>2780132.9</v>
      </c>
      <c r="E530" s="54">
        <f t="shared" si="5"/>
        <v>1592.6295343776678</v>
      </c>
      <c r="G530" s="48">
        <f t="shared" si="8"/>
        <v>27397029.020919967</v>
      </c>
      <c r="N530" s="50">
        <f t="shared" si="6"/>
        <v>30.545148696834051</v>
      </c>
      <c r="O530" s="50"/>
    </row>
    <row r="531" spans="3:15" x14ac:dyDescent="0.25">
      <c r="C531" s="27">
        <f t="shared" si="7"/>
        <v>1020782</v>
      </c>
      <c r="D531" s="62">
        <f t="shared" si="7"/>
        <v>2780132.9</v>
      </c>
      <c r="E531" s="54">
        <f t="shared" si="7"/>
        <v>1592.6295343776678</v>
      </c>
      <c r="G531" s="48">
        <f t="shared" si="8"/>
        <v>27397029.020919967</v>
      </c>
      <c r="N531" s="50">
        <f t="shared" si="6"/>
        <v>30.545148696834051</v>
      </c>
      <c r="O531" s="50"/>
    </row>
    <row r="532" spans="3:15" x14ac:dyDescent="0.25">
      <c r="C532" s="27">
        <f t="shared" ref="C532:E547" si="9">C531</f>
        <v>1020782</v>
      </c>
      <c r="D532" s="62">
        <f t="shared" si="9"/>
        <v>2780132.9</v>
      </c>
      <c r="E532" s="54">
        <f t="shared" si="9"/>
        <v>1592.6295343776678</v>
      </c>
      <c r="G532" s="48">
        <f t="shared" si="8"/>
        <v>27397029.020919967</v>
      </c>
      <c r="N532" s="50">
        <f t="shared" si="6"/>
        <v>30.545148696834051</v>
      </c>
      <c r="O532" s="50"/>
    </row>
    <row r="533" spans="3:15" x14ac:dyDescent="0.25">
      <c r="C533" s="27">
        <f t="shared" si="9"/>
        <v>1020782</v>
      </c>
      <c r="D533" s="62">
        <f t="shared" si="9"/>
        <v>2780132.9</v>
      </c>
      <c r="E533" s="54">
        <f t="shared" si="9"/>
        <v>1592.6295343776678</v>
      </c>
      <c r="G533" s="48">
        <f t="shared" si="8"/>
        <v>27397029.020919967</v>
      </c>
      <c r="N533" s="50">
        <f t="shared" si="6"/>
        <v>30.545148696834051</v>
      </c>
      <c r="O533" s="50"/>
    </row>
    <row r="534" spans="3:15" x14ac:dyDescent="0.25">
      <c r="C534" s="27">
        <f t="shared" si="9"/>
        <v>1020782</v>
      </c>
      <c r="D534" s="62">
        <f t="shared" si="9"/>
        <v>2780132.9</v>
      </c>
      <c r="E534" s="54">
        <f t="shared" si="9"/>
        <v>1592.6295343776678</v>
      </c>
      <c r="G534" s="48">
        <f t="shared" si="8"/>
        <v>27397029.020919967</v>
      </c>
      <c r="N534" s="50">
        <f t="shared" si="6"/>
        <v>30.545148696834051</v>
      </c>
      <c r="O534" s="50"/>
    </row>
    <row r="535" spans="3:15" x14ac:dyDescent="0.25">
      <c r="C535" s="27">
        <f t="shared" si="9"/>
        <v>1020782</v>
      </c>
      <c r="D535" s="62">
        <f t="shared" si="9"/>
        <v>2780132.9</v>
      </c>
      <c r="E535" s="54">
        <f t="shared" si="9"/>
        <v>1592.6295343776678</v>
      </c>
      <c r="G535" s="48">
        <f t="shared" si="8"/>
        <v>27397029.020919967</v>
      </c>
      <c r="N535" s="50">
        <f t="shared" si="6"/>
        <v>30.545148696834051</v>
      </c>
      <c r="O535" s="50"/>
    </row>
    <row r="536" spans="3:15" x14ac:dyDescent="0.25">
      <c r="C536" s="27">
        <f t="shared" si="9"/>
        <v>1020782</v>
      </c>
      <c r="D536" s="62">
        <f t="shared" si="9"/>
        <v>2780132.9</v>
      </c>
      <c r="E536" s="54">
        <f t="shared" si="9"/>
        <v>1592.6295343776678</v>
      </c>
      <c r="G536" s="48">
        <f t="shared" si="8"/>
        <v>27397029.020919967</v>
      </c>
      <c r="N536" s="50">
        <f t="shared" si="6"/>
        <v>30.545148696834051</v>
      </c>
      <c r="O536" s="50"/>
    </row>
    <row r="537" spans="3:15" x14ac:dyDescent="0.25">
      <c r="C537" s="27">
        <f t="shared" si="9"/>
        <v>1020782</v>
      </c>
      <c r="D537" s="62">
        <f t="shared" si="9"/>
        <v>2780132.9</v>
      </c>
      <c r="E537" s="54">
        <f t="shared" si="9"/>
        <v>1592.6295343776678</v>
      </c>
      <c r="G537" s="48">
        <f t="shared" si="8"/>
        <v>27397029.020919967</v>
      </c>
      <c r="N537" s="50">
        <f t="shared" si="6"/>
        <v>30.545148696834051</v>
      </c>
      <c r="O537" s="50"/>
    </row>
    <row r="538" spans="3:15" x14ac:dyDescent="0.25">
      <c r="C538" s="27">
        <f t="shared" si="9"/>
        <v>1020782</v>
      </c>
      <c r="D538" s="62">
        <f t="shared" si="9"/>
        <v>2780132.9</v>
      </c>
      <c r="E538" s="54">
        <f t="shared" si="9"/>
        <v>1592.6295343776678</v>
      </c>
      <c r="G538" s="48">
        <f t="shared" si="8"/>
        <v>27397029.020919967</v>
      </c>
      <c r="N538" s="50">
        <f t="shared" si="6"/>
        <v>30.545148696834051</v>
      </c>
      <c r="O538" s="50"/>
    </row>
    <row r="539" spans="3:15" x14ac:dyDescent="0.25">
      <c r="C539" s="27">
        <f t="shared" si="9"/>
        <v>1020782</v>
      </c>
      <c r="D539" s="62">
        <f t="shared" si="9"/>
        <v>2780132.9</v>
      </c>
      <c r="E539" s="54">
        <f t="shared" si="9"/>
        <v>1592.6295343776678</v>
      </c>
      <c r="G539" s="48">
        <f t="shared" si="8"/>
        <v>27397029.020919967</v>
      </c>
      <c r="N539" s="50">
        <f t="shared" si="6"/>
        <v>30.545148696834051</v>
      </c>
      <c r="O539" s="50"/>
    </row>
    <row r="540" spans="3:15" x14ac:dyDescent="0.25">
      <c r="C540" s="27">
        <f t="shared" si="9"/>
        <v>1020782</v>
      </c>
      <c r="D540" s="62">
        <f t="shared" si="9"/>
        <v>2780132.9</v>
      </c>
      <c r="E540" s="54">
        <f t="shared" si="9"/>
        <v>1592.6295343776678</v>
      </c>
      <c r="G540" s="48">
        <f t="shared" si="8"/>
        <v>27397029.020919967</v>
      </c>
      <c r="N540" s="50">
        <f t="shared" si="6"/>
        <v>30.545148696834051</v>
      </c>
      <c r="O540" s="50"/>
    </row>
    <row r="541" spans="3:15" x14ac:dyDescent="0.25">
      <c r="C541" s="27">
        <f t="shared" si="9"/>
        <v>1020782</v>
      </c>
      <c r="D541" s="62">
        <f t="shared" si="9"/>
        <v>2780132.9</v>
      </c>
      <c r="E541" s="54">
        <f t="shared" si="9"/>
        <v>1592.6295343776678</v>
      </c>
      <c r="G541" s="48">
        <f t="shared" si="8"/>
        <v>27397029.020919967</v>
      </c>
      <c r="N541" s="50">
        <f t="shared" si="6"/>
        <v>30.545148696834051</v>
      </c>
      <c r="O541" s="50"/>
    </row>
    <row r="542" spans="3:15" x14ac:dyDescent="0.25">
      <c r="C542" s="27">
        <f t="shared" si="9"/>
        <v>1020782</v>
      </c>
      <c r="D542" s="62">
        <f t="shared" si="9"/>
        <v>2780132.9</v>
      </c>
      <c r="E542" s="54">
        <f t="shared" si="9"/>
        <v>1592.6295343776678</v>
      </c>
      <c r="G542" s="48">
        <f t="shared" si="8"/>
        <v>27397029.020919967</v>
      </c>
      <c r="N542" s="50">
        <f t="shared" si="6"/>
        <v>30.545148696834051</v>
      </c>
      <c r="O542" s="50"/>
    </row>
    <row r="543" spans="3:15" x14ac:dyDescent="0.25">
      <c r="C543" s="27">
        <f t="shared" si="9"/>
        <v>1020782</v>
      </c>
      <c r="D543" s="62">
        <f t="shared" si="9"/>
        <v>2780132.9</v>
      </c>
      <c r="E543" s="54">
        <f t="shared" si="9"/>
        <v>1592.6295343776678</v>
      </c>
      <c r="G543" s="48">
        <f t="shared" si="8"/>
        <v>27397029.020919967</v>
      </c>
      <c r="N543" s="50">
        <f t="shared" si="6"/>
        <v>30.545148696834051</v>
      </c>
      <c r="O543" s="50"/>
    </row>
    <row r="544" spans="3:15" x14ac:dyDescent="0.25">
      <c r="C544" s="27">
        <f t="shared" si="9"/>
        <v>1020782</v>
      </c>
      <c r="D544" s="62">
        <f t="shared" si="9"/>
        <v>2780132.9</v>
      </c>
      <c r="E544" s="54">
        <f t="shared" si="9"/>
        <v>1592.6295343776678</v>
      </c>
      <c r="G544" s="48">
        <f t="shared" si="8"/>
        <v>27397029.020919967</v>
      </c>
      <c r="N544" s="50">
        <f t="shared" si="6"/>
        <v>30.545148696834051</v>
      </c>
      <c r="O544" s="50"/>
    </row>
    <row r="545" spans="3:15" x14ac:dyDescent="0.25">
      <c r="C545" s="27">
        <f t="shared" si="9"/>
        <v>1020782</v>
      </c>
      <c r="D545" s="62">
        <f t="shared" si="9"/>
        <v>2780132.9</v>
      </c>
      <c r="E545" s="54">
        <f t="shared" si="9"/>
        <v>1592.6295343776678</v>
      </c>
      <c r="G545" s="48">
        <f t="shared" si="8"/>
        <v>27397029.020919967</v>
      </c>
      <c r="N545" s="50">
        <f t="shared" si="6"/>
        <v>30.545148696834051</v>
      </c>
      <c r="O545" s="50"/>
    </row>
    <row r="546" spans="3:15" x14ac:dyDescent="0.25">
      <c r="C546" s="27">
        <f t="shared" si="9"/>
        <v>1020782</v>
      </c>
      <c r="D546" s="62">
        <f t="shared" si="9"/>
        <v>2780132.9</v>
      </c>
      <c r="E546" s="54">
        <f t="shared" si="9"/>
        <v>1592.6295343776678</v>
      </c>
      <c r="G546" s="48">
        <f t="shared" si="8"/>
        <v>27397029.020919967</v>
      </c>
      <c r="N546" s="50">
        <f t="shared" si="6"/>
        <v>30.545148696834051</v>
      </c>
      <c r="O546" s="50"/>
    </row>
    <row r="547" spans="3:15" x14ac:dyDescent="0.25">
      <c r="C547" s="27">
        <f t="shared" si="9"/>
        <v>1020782</v>
      </c>
      <c r="D547" s="62">
        <f t="shared" si="9"/>
        <v>2780132.9</v>
      </c>
      <c r="E547" s="54">
        <f t="shared" si="9"/>
        <v>1592.6295343776678</v>
      </c>
      <c r="G547" s="48">
        <f t="shared" si="8"/>
        <v>27397029.020919967</v>
      </c>
      <c r="N547" s="50">
        <f t="shared" si="6"/>
        <v>30.545148696834051</v>
      </c>
      <c r="O547" s="50"/>
    </row>
    <row r="548" spans="3:15" x14ac:dyDescent="0.25">
      <c r="C548" s="27">
        <f t="shared" ref="C548:E563" si="10">C547</f>
        <v>1020782</v>
      </c>
      <c r="D548" s="62">
        <f t="shared" si="10"/>
        <v>2780132.9</v>
      </c>
      <c r="E548" s="54">
        <f t="shared" si="10"/>
        <v>1592.6295343776678</v>
      </c>
      <c r="G548" s="48">
        <f t="shared" si="8"/>
        <v>27397029.020919967</v>
      </c>
      <c r="N548" s="50">
        <f t="shared" si="6"/>
        <v>30.545148696834051</v>
      </c>
      <c r="O548" s="50"/>
    </row>
    <row r="549" spans="3:15" x14ac:dyDescent="0.25">
      <c r="C549" s="27">
        <f t="shared" si="10"/>
        <v>1020782</v>
      </c>
      <c r="D549" s="62">
        <f t="shared" si="10"/>
        <v>2780132.9</v>
      </c>
      <c r="E549" s="54">
        <f t="shared" si="10"/>
        <v>1592.6295343776678</v>
      </c>
      <c r="G549" s="48">
        <f t="shared" si="8"/>
        <v>27397029.020919967</v>
      </c>
      <c r="N549" s="50">
        <f t="shared" si="6"/>
        <v>30.545148696834051</v>
      </c>
      <c r="O549" s="50"/>
    </row>
    <row r="550" spans="3:15" x14ac:dyDescent="0.25">
      <c r="C550" s="27">
        <f t="shared" si="10"/>
        <v>1020782</v>
      </c>
      <c r="D550" s="62">
        <f t="shared" si="10"/>
        <v>2780132.9</v>
      </c>
      <c r="E550" s="54">
        <f t="shared" si="10"/>
        <v>1592.6295343776678</v>
      </c>
      <c r="G550" s="48">
        <f t="shared" si="8"/>
        <v>27397029.020919967</v>
      </c>
      <c r="N550" s="50">
        <f t="shared" si="6"/>
        <v>30.545148696834051</v>
      </c>
      <c r="O550" s="50"/>
    </row>
    <row r="551" spans="3:15" x14ac:dyDescent="0.25">
      <c r="C551" s="27">
        <f t="shared" si="10"/>
        <v>1020782</v>
      </c>
      <c r="D551" s="62">
        <f t="shared" si="10"/>
        <v>2780132.9</v>
      </c>
      <c r="E551" s="54">
        <f t="shared" si="10"/>
        <v>1592.6295343776678</v>
      </c>
      <c r="G551" s="48">
        <f t="shared" si="8"/>
        <v>27397029.020919967</v>
      </c>
      <c r="N551" s="50">
        <f t="shared" si="6"/>
        <v>30.545148696834051</v>
      </c>
      <c r="O551" s="50"/>
    </row>
    <row r="552" spans="3:15" x14ac:dyDescent="0.25">
      <c r="C552" s="27">
        <f t="shared" si="10"/>
        <v>1020782</v>
      </c>
      <c r="D552" s="62">
        <f t="shared" si="10"/>
        <v>2780132.9</v>
      </c>
      <c r="E552" s="54">
        <f t="shared" si="10"/>
        <v>1592.6295343776678</v>
      </c>
      <c r="G552" s="48">
        <f t="shared" si="8"/>
        <v>27397029.020919967</v>
      </c>
      <c r="N552" s="50">
        <f t="shared" si="6"/>
        <v>30.545148696834051</v>
      </c>
      <c r="O552" s="50"/>
    </row>
    <row r="553" spans="3:15" x14ac:dyDescent="0.25">
      <c r="C553" s="27">
        <f t="shared" si="10"/>
        <v>1020782</v>
      </c>
      <c r="D553" s="62">
        <f t="shared" si="10"/>
        <v>2780132.9</v>
      </c>
      <c r="E553" s="54">
        <f t="shared" si="10"/>
        <v>1592.6295343776678</v>
      </c>
      <c r="G553" s="48">
        <f t="shared" si="8"/>
        <v>27397029.020919967</v>
      </c>
      <c r="N553" s="50">
        <f t="shared" si="6"/>
        <v>30.545148696834051</v>
      </c>
      <c r="O553" s="50"/>
    </row>
    <row r="554" spans="3:15" x14ac:dyDescent="0.25">
      <c r="C554" s="27">
        <f t="shared" si="10"/>
        <v>1020782</v>
      </c>
      <c r="D554" s="62">
        <f t="shared" si="10"/>
        <v>2780132.9</v>
      </c>
      <c r="E554" s="54">
        <f t="shared" si="10"/>
        <v>1592.6295343776678</v>
      </c>
      <c r="G554" s="48">
        <f t="shared" si="8"/>
        <v>27397029.020919967</v>
      </c>
      <c r="N554" s="50">
        <f t="shared" si="6"/>
        <v>30.545148696834051</v>
      </c>
      <c r="O554" s="50"/>
    </row>
    <row r="555" spans="3:15" x14ac:dyDescent="0.25">
      <c r="C555" s="27">
        <f t="shared" si="10"/>
        <v>1020782</v>
      </c>
      <c r="D555" s="62">
        <f t="shared" si="10"/>
        <v>2780132.9</v>
      </c>
      <c r="E555" s="54">
        <f t="shared" si="10"/>
        <v>1592.6295343776678</v>
      </c>
      <c r="G555" s="48">
        <f t="shared" si="8"/>
        <v>27397029.020919967</v>
      </c>
      <c r="N555" s="50">
        <f t="shared" si="6"/>
        <v>30.545148696834051</v>
      </c>
      <c r="O555" s="50"/>
    </row>
    <row r="556" spans="3:15" x14ac:dyDescent="0.25">
      <c r="C556" s="27">
        <f t="shared" si="10"/>
        <v>1020782</v>
      </c>
      <c r="D556" s="62">
        <f t="shared" si="10"/>
        <v>2780132.9</v>
      </c>
      <c r="E556" s="54">
        <f t="shared" si="10"/>
        <v>1592.6295343776678</v>
      </c>
      <c r="G556" s="48">
        <f t="shared" si="8"/>
        <v>27397029.020919967</v>
      </c>
      <c r="N556" s="50">
        <f t="shared" si="6"/>
        <v>30.545148696834051</v>
      </c>
      <c r="O556" s="50"/>
    </row>
    <row r="557" spans="3:15" x14ac:dyDescent="0.25">
      <c r="C557" s="27">
        <f t="shared" si="10"/>
        <v>1020782</v>
      </c>
      <c r="D557" s="62">
        <f t="shared" si="10"/>
        <v>2780132.9</v>
      </c>
      <c r="E557" s="54">
        <f t="shared" si="10"/>
        <v>1592.6295343776678</v>
      </c>
      <c r="G557" s="48">
        <f t="shared" si="8"/>
        <v>27397029.020919967</v>
      </c>
      <c r="N557" s="50">
        <f t="shared" si="6"/>
        <v>30.545148696834051</v>
      </c>
      <c r="O557" s="50"/>
    </row>
    <row r="558" spans="3:15" x14ac:dyDescent="0.25">
      <c r="C558" s="27">
        <f t="shared" si="10"/>
        <v>1020782</v>
      </c>
      <c r="D558" s="62">
        <f t="shared" si="10"/>
        <v>2780132.9</v>
      </c>
      <c r="E558" s="54">
        <f t="shared" si="10"/>
        <v>1592.6295343776678</v>
      </c>
      <c r="G558" s="48">
        <f t="shared" si="8"/>
        <v>27397029.020919967</v>
      </c>
      <c r="N558" s="50">
        <f t="shared" si="6"/>
        <v>30.545148696834051</v>
      </c>
      <c r="O558" s="50"/>
    </row>
    <row r="559" spans="3:15" x14ac:dyDescent="0.25">
      <c r="C559" s="27">
        <f t="shared" si="10"/>
        <v>1020782</v>
      </c>
      <c r="D559" s="62">
        <f t="shared" si="10"/>
        <v>2780132.9</v>
      </c>
      <c r="E559" s="54">
        <f t="shared" si="10"/>
        <v>1592.6295343776678</v>
      </c>
      <c r="G559" s="48">
        <f t="shared" si="8"/>
        <v>27397029.020919967</v>
      </c>
      <c r="N559" s="50">
        <f t="shared" si="6"/>
        <v>30.545148696834051</v>
      </c>
      <c r="O559" s="50"/>
    </row>
    <row r="560" spans="3:15" x14ac:dyDescent="0.25">
      <c r="C560" s="27">
        <f t="shared" si="10"/>
        <v>1020782</v>
      </c>
      <c r="D560" s="62">
        <f t="shared" si="10"/>
        <v>2780132.9</v>
      </c>
      <c r="E560" s="54">
        <f t="shared" si="10"/>
        <v>1592.6295343776678</v>
      </c>
      <c r="G560" s="48">
        <f t="shared" si="8"/>
        <v>27397029.020919967</v>
      </c>
      <c r="N560" s="50">
        <f t="shared" si="6"/>
        <v>30.545148696834051</v>
      </c>
      <c r="O560" s="50"/>
    </row>
    <row r="561" spans="3:15" x14ac:dyDescent="0.25">
      <c r="C561" s="27">
        <f t="shared" si="10"/>
        <v>1020782</v>
      </c>
      <c r="D561" s="62">
        <f t="shared" si="10"/>
        <v>2780132.9</v>
      </c>
      <c r="E561" s="54">
        <f t="shared" si="10"/>
        <v>1592.6295343776678</v>
      </c>
      <c r="G561" s="48">
        <f t="shared" si="8"/>
        <v>27397029.020919967</v>
      </c>
      <c r="N561" s="50">
        <f t="shared" si="6"/>
        <v>30.545148696834051</v>
      </c>
      <c r="O561" s="50"/>
    </row>
    <row r="562" spans="3:15" x14ac:dyDescent="0.25">
      <c r="C562" s="27">
        <f t="shared" si="10"/>
        <v>1020782</v>
      </c>
      <c r="D562" s="62">
        <f t="shared" si="10"/>
        <v>2780132.9</v>
      </c>
      <c r="E562" s="54">
        <f t="shared" si="10"/>
        <v>1592.6295343776678</v>
      </c>
      <c r="G562" s="48">
        <f t="shared" si="8"/>
        <v>27397029.020919967</v>
      </c>
      <c r="N562" s="50">
        <f t="shared" si="6"/>
        <v>30.545148696834051</v>
      </c>
      <c r="O562" s="50"/>
    </row>
    <row r="563" spans="3:15" x14ac:dyDescent="0.25">
      <c r="C563" s="27">
        <f t="shared" si="10"/>
        <v>1020782</v>
      </c>
      <c r="D563" s="62">
        <f t="shared" si="10"/>
        <v>2780132.9</v>
      </c>
      <c r="E563" s="54">
        <f t="shared" si="10"/>
        <v>1592.6295343776678</v>
      </c>
      <c r="G563" s="48">
        <f t="shared" si="8"/>
        <v>27397029.020919967</v>
      </c>
      <c r="N563" s="50">
        <f t="shared" si="6"/>
        <v>30.545148696834051</v>
      </c>
      <c r="O563" s="50"/>
    </row>
    <row r="564" spans="3:15" x14ac:dyDescent="0.25">
      <c r="C564" s="27">
        <f t="shared" ref="C564:E579" si="11">C563</f>
        <v>1020782</v>
      </c>
      <c r="D564" s="62">
        <f t="shared" si="11"/>
        <v>2780132.9</v>
      </c>
      <c r="E564" s="54">
        <f t="shared" si="11"/>
        <v>1592.6295343776678</v>
      </c>
      <c r="G564" s="48">
        <f t="shared" si="8"/>
        <v>27397029.020919967</v>
      </c>
      <c r="N564" s="50">
        <f t="shared" si="6"/>
        <v>30.545148696834051</v>
      </c>
      <c r="O564" s="50"/>
    </row>
    <row r="565" spans="3:15" x14ac:dyDescent="0.25">
      <c r="C565" s="27">
        <f t="shared" si="11"/>
        <v>1020782</v>
      </c>
      <c r="D565" s="62">
        <f t="shared" si="11"/>
        <v>2780132.9</v>
      </c>
      <c r="E565" s="54">
        <f t="shared" si="11"/>
        <v>1592.6295343776678</v>
      </c>
      <c r="G565" s="48">
        <f t="shared" si="8"/>
        <v>27397029.020919967</v>
      </c>
      <c r="N565" s="50">
        <f t="shared" si="6"/>
        <v>30.545148696834051</v>
      </c>
      <c r="O565" s="50"/>
    </row>
    <row r="566" spans="3:15" x14ac:dyDescent="0.25">
      <c r="C566" s="27">
        <f t="shared" si="11"/>
        <v>1020782</v>
      </c>
      <c r="D566" s="62">
        <f t="shared" si="11"/>
        <v>2780132.9</v>
      </c>
      <c r="E566" s="54">
        <f t="shared" si="11"/>
        <v>1592.6295343776678</v>
      </c>
      <c r="G566" s="48">
        <f t="shared" si="8"/>
        <v>27397029.020919967</v>
      </c>
      <c r="N566" s="50">
        <f t="shared" si="6"/>
        <v>30.545148696834051</v>
      </c>
      <c r="O566" s="50"/>
    </row>
    <row r="567" spans="3:15" x14ac:dyDescent="0.25">
      <c r="C567" s="27">
        <f t="shared" si="11"/>
        <v>1020782</v>
      </c>
      <c r="D567" s="62">
        <f t="shared" si="11"/>
        <v>2780132.9</v>
      </c>
      <c r="E567" s="54">
        <f t="shared" si="11"/>
        <v>1592.6295343776678</v>
      </c>
      <c r="G567" s="48">
        <f t="shared" si="8"/>
        <v>27397029.020919967</v>
      </c>
      <c r="N567" s="50">
        <f t="shared" si="6"/>
        <v>30.545148696834051</v>
      </c>
      <c r="O567" s="50"/>
    </row>
    <row r="568" spans="3:15" x14ac:dyDescent="0.25">
      <c r="C568" s="27">
        <f t="shared" si="11"/>
        <v>1020782</v>
      </c>
      <c r="D568" s="62">
        <f t="shared" si="11"/>
        <v>2780132.9</v>
      </c>
      <c r="E568" s="54">
        <f t="shared" si="11"/>
        <v>1592.6295343776678</v>
      </c>
      <c r="G568" s="48">
        <f t="shared" si="8"/>
        <v>27397029.020919967</v>
      </c>
      <c r="N568" s="50">
        <f t="shared" si="6"/>
        <v>30.545148696834051</v>
      </c>
      <c r="O568" s="50"/>
    </row>
    <row r="569" spans="3:15" x14ac:dyDescent="0.25">
      <c r="C569" s="27">
        <f t="shared" si="11"/>
        <v>1020782</v>
      </c>
      <c r="D569" s="62">
        <f t="shared" si="11"/>
        <v>2780132.9</v>
      </c>
      <c r="E569" s="54">
        <f t="shared" si="11"/>
        <v>1592.6295343776678</v>
      </c>
      <c r="G569" s="48">
        <f t="shared" si="8"/>
        <v>27397029.020919967</v>
      </c>
      <c r="N569" s="50">
        <f t="shared" si="6"/>
        <v>30.545148696834051</v>
      </c>
      <c r="O569" s="50"/>
    </row>
    <row r="570" spans="3:15" x14ac:dyDescent="0.25">
      <c r="C570" s="27">
        <f t="shared" si="11"/>
        <v>1020782</v>
      </c>
      <c r="D570" s="62">
        <f t="shared" si="11"/>
        <v>2780132.9</v>
      </c>
      <c r="E570" s="54">
        <f t="shared" si="11"/>
        <v>1592.6295343776678</v>
      </c>
      <c r="G570" s="48">
        <f t="shared" si="8"/>
        <v>27397029.020919967</v>
      </c>
      <c r="N570" s="50">
        <f t="shared" si="6"/>
        <v>30.545148696834051</v>
      </c>
      <c r="O570" s="50"/>
    </row>
    <row r="571" spans="3:15" x14ac:dyDescent="0.25">
      <c r="C571" s="27">
        <f t="shared" si="11"/>
        <v>1020782</v>
      </c>
      <c r="D571" s="62">
        <f t="shared" si="11"/>
        <v>2780132.9</v>
      </c>
      <c r="E571" s="54">
        <f t="shared" si="11"/>
        <v>1592.6295343776678</v>
      </c>
      <c r="G571" s="48">
        <f t="shared" si="8"/>
        <v>27397029.020919967</v>
      </c>
      <c r="N571" s="50">
        <f t="shared" si="6"/>
        <v>30.545148696834051</v>
      </c>
      <c r="O571" s="50"/>
    </row>
    <row r="572" spans="3:15" x14ac:dyDescent="0.25">
      <c r="C572" s="27">
        <f t="shared" si="11"/>
        <v>1020782</v>
      </c>
      <c r="D572" s="62">
        <f t="shared" si="11"/>
        <v>2780132.9</v>
      </c>
      <c r="E572" s="54">
        <f t="shared" si="11"/>
        <v>1592.6295343776678</v>
      </c>
      <c r="G572" s="48">
        <f t="shared" si="8"/>
        <v>27397029.020919967</v>
      </c>
      <c r="N572" s="50">
        <f t="shared" si="6"/>
        <v>30.545148696834051</v>
      </c>
      <c r="O572" s="50"/>
    </row>
    <row r="573" spans="3:15" x14ac:dyDescent="0.25">
      <c r="C573" s="27">
        <f t="shared" si="11"/>
        <v>1020782</v>
      </c>
      <c r="D573" s="62">
        <f t="shared" si="11"/>
        <v>2780132.9</v>
      </c>
      <c r="E573" s="54">
        <f t="shared" si="11"/>
        <v>1592.6295343776678</v>
      </c>
      <c r="G573" s="48">
        <f t="shared" si="8"/>
        <v>27397029.020919967</v>
      </c>
      <c r="N573" s="50">
        <f t="shared" si="6"/>
        <v>30.545148696834051</v>
      </c>
      <c r="O573" s="50"/>
    </row>
    <row r="574" spans="3:15" x14ac:dyDescent="0.25">
      <c r="C574" s="27">
        <f t="shared" si="11"/>
        <v>1020782</v>
      </c>
      <c r="D574" s="62">
        <f t="shared" si="11"/>
        <v>2780132.9</v>
      </c>
      <c r="E574" s="54">
        <f t="shared" si="11"/>
        <v>1592.6295343776678</v>
      </c>
      <c r="G574" s="48">
        <f t="shared" si="8"/>
        <v>27397029.020919967</v>
      </c>
      <c r="N574" s="50">
        <f t="shared" si="6"/>
        <v>30.545148696834051</v>
      </c>
      <c r="O574" s="50"/>
    </row>
    <row r="575" spans="3:15" x14ac:dyDescent="0.25">
      <c r="C575" s="27">
        <f t="shared" si="11"/>
        <v>1020782</v>
      </c>
      <c r="D575" s="62">
        <f t="shared" si="11"/>
        <v>2780132.9</v>
      </c>
      <c r="E575" s="54">
        <f t="shared" si="11"/>
        <v>1592.6295343776678</v>
      </c>
      <c r="G575" s="48">
        <f t="shared" si="8"/>
        <v>27397029.020919967</v>
      </c>
      <c r="N575" s="50">
        <f t="shared" si="6"/>
        <v>30.545148696834051</v>
      </c>
      <c r="O575" s="50"/>
    </row>
    <row r="576" spans="3:15" x14ac:dyDescent="0.25">
      <c r="C576" s="27">
        <f t="shared" si="11"/>
        <v>1020782</v>
      </c>
      <c r="D576" s="62">
        <f t="shared" si="11"/>
        <v>2780132.9</v>
      </c>
      <c r="E576" s="54">
        <f t="shared" si="11"/>
        <v>1592.6295343776678</v>
      </c>
      <c r="G576" s="48">
        <f t="shared" si="8"/>
        <v>27397029.020919967</v>
      </c>
      <c r="N576" s="50">
        <f t="shared" si="6"/>
        <v>30.545148696834051</v>
      </c>
      <c r="O576" s="50"/>
    </row>
    <row r="577" spans="3:15" x14ac:dyDescent="0.25">
      <c r="C577" s="27">
        <f t="shared" si="11"/>
        <v>1020782</v>
      </c>
      <c r="D577" s="62">
        <f t="shared" si="11"/>
        <v>2780132.9</v>
      </c>
      <c r="E577" s="54">
        <f t="shared" si="11"/>
        <v>1592.6295343776678</v>
      </c>
      <c r="G577" s="48">
        <f t="shared" si="8"/>
        <v>27397029.020919967</v>
      </c>
      <c r="N577" s="50">
        <f t="shared" si="6"/>
        <v>30.545148696834051</v>
      </c>
      <c r="O577" s="50"/>
    </row>
    <row r="578" spans="3:15" x14ac:dyDescent="0.25">
      <c r="C578" s="27">
        <f t="shared" si="11"/>
        <v>1020782</v>
      </c>
      <c r="D578" s="62">
        <f t="shared" si="11"/>
        <v>2780132.9</v>
      </c>
      <c r="E578" s="54">
        <f t="shared" si="11"/>
        <v>1592.6295343776678</v>
      </c>
      <c r="G578" s="48">
        <f t="shared" si="8"/>
        <v>27397029.020919967</v>
      </c>
      <c r="N578" s="50">
        <f t="shared" si="6"/>
        <v>30.545148696834051</v>
      </c>
      <c r="O578" s="50"/>
    </row>
    <row r="579" spans="3:15" x14ac:dyDescent="0.25">
      <c r="C579" s="27">
        <f t="shared" si="11"/>
        <v>1020782</v>
      </c>
      <c r="D579" s="62">
        <f t="shared" si="11"/>
        <v>2780132.9</v>
      </c>
      <c r="E579" s="54">
        <f t="shared" si="11"/>
        <v>1592.6295343776678</v>
      </c>
      <c r="G579" s="48">
        <f t="shared" si="8"/>
        <v>27397029.020919967</v>
      </c>
      <c r="N579" s="50">
        <f t="shared" ref="N579:N642" si="12">N578</f>
        <v>30.545148696834051</v>
      </c>
      <c r="O579" s="50"/>
    </row>
    <row r="580" spans="3:15" x14ac:dyDescent="0.25">
      <c r="C580" s="27">
        <f t="shared" ref="C580:E595" si="13">C579</f>
        <v>1020782</v>
      </c>
      <c r="D580" s="62">
        <f t="shared" si="13"/>
        <v>2780132.9</v>
      </c>
      <c r="E580" s="54">
        <f t="shared" si="13"/>
        <v>1592.6295343776678</v>
      </c>
      <c r="G580" s="48">
        <f t="shared" ref="G580:G643" si="14">G579</f>
        <v>27397029.020919967</v>
      </c>
      <c r="N580" s="50">
        <f t="shared" si="12"/>
        <v>30.545148696834051</v>
      </c>
      <c r="O580" s="50"/>
    </row>
    <row r="581" spans="3:15" x14ac:dyDescent="0.25">
      <c r="C581" s="27">
        <f t="shared" si="13"/>
        <v>1020782</v>
      </c>
      <c r="D581" s="62">
        <f t="shared" si="13"/>
        <v>2780132.9</v>
      </c>
      <c r="E581" s="54">
        <f t="shared" si="13"/>
        <v>1592.6295343776678</v>
      </c>
      <c r="G581" s="48">
        <f t="shared" si="14"/>
        <v>27397029.020919967</v>
      </c>
      <c r="N581" s="50">
        <f t="shared" si="12"/>
        <v>30.545148696834051</v>
      </c>
      <c r="O581" s="50"/>
    </row>
    <row r="582" spans="3:15" x14ac:dyDescent="0.25">
      <c r="C582" s="27">
        <f t="shared" si="13"/>
        <v>1020782</v>
      </c>
      <c r="D582" s="62">
        <f t="shared" si="13"/>
        <v>2780132.9</v>
      </c>
      <c r="E582" s="54">
        <f t="shared" si="13"/>
        <v>1592.6295343776678</v>
      </c>
      <c r="G582" s="48">
        <f t="shared" si="14"/>
        <v>27397029.020919967</v>
      </c>
      <c r="N582" s="50">
        <f t="shared" si="12"/>
        <v>30.545148696834051</v>
      </c>
      <c r="O582" s="50"/>
    </row>
    <row r="583" spans="3:15" x14ac:dyDescent="0.25">
      <c r="C583" s="27">
        <f t="shared" si="13"/>
        <v>1020782</v>
      </c>
      <c r="D583" s="62">
        <f t="shared" si="13"/>
        <v>2780132.9</v>
      </c>
      <c r="E583" s="54">
        <f t="shared" si="13"/>
        <v>1592.6295343776678</v>
      </c>
      <c r="G583" s="48">
        <f t="shared" si="14"/>
        <v>27397029.020919967</v>
      </c>
      <c r="N583" s="50">
        <f t="shared" si="12"/>
        <v>30.545148696834051</v>
      </c>
      <c r="O583" s="50"/>
    </row>
    <row r="584" spans="3:15" x14ac:dyDescent="0.25">
      <c r="C584" s="27">
        <f t="shared" si="13"/>
        <v>1020782</v>
      </c>
      <c r="D584" s="62">
        <f t="shared" si="13"/>
        <v>2780132.9</v>
      </c>
      <c r="E584" s="54">
        <f t="shared" si="13"/>
        <v>1592.6295343776678</v>
      </c>
      <c r="G584" s="48">
        <f t="shared" si="14"/>
        <v>27397029.020919967</v>
      </c>
      <c r="N584" s="50">
        <f t="shared" si="12"/>
        <v>30.545148696834051</v>
      </c>
      <c r="O584" s="50"/>
    </row>
    <row r="585" spans="3:15" x14ac:dyDescent="0.25">
      <c r="C585" s="27">
        <f t="shared" si="13"/>
        <v>1020782</v>
      </c>
      <c r="D585" s="62">
        <f t="shared" si="13"/>
        <v>2780132.9</v>
      </c>
      <c r="E585" s="54">
        <f t="shared" si="13"/>
        <v>1592.6295343776678</v>
      </c>
      <c r="G585" s="48">
        <f t="shared" si="14"/>
        <v>27397029.020919967</v>
      </c>
      <c r="N585" s="50">
        <f t="shared" si="12"/>
        <v>30.545148696834051</v>
      </c>
      <c r="O585" s="50"/>
    </row>
    <row r="586" spans="3:15" x14ac:dyDescent="0.25">
      <c r="C586" s="27">
        <f t="shared" si="13"/>
        <v>1020782</v>
      </c>
      <c r="D586" s="62">
        <f t="shared" si="13"/>
        <v>2780132.9</v>
      </c>
      <c r="E586" s="54">
        <f t="shared" si="13"/>
        <v>1592.6295343776678</v>
      </c>
      <c r="G586" s="48">
        <f t="shared" si="14"/>
        <v>27397029.020919967</v>
      </c>
      <c r="N586" s="50">
        <f t="shared" si="12"/>
        <v>30.545148696834051</v>
      </c>
      <c r="O586" s="50"/>
    </row>
    <row r="587" spans="3:15" x14ac:dyDescent="0.25">
      <c r="C587" s="27">
        <f t="shared" si="13"/>
        <v>1020782</v>
      </c>
      <c r="D587" s="62">
        <f t="shared" si="13"/>
        <v>2780132.9</v>
      </c>
      <c r="E587" s="54">
        <f t="shared" si="13"/>
        <v>1592.6295343776678</v>
      </c>
      <c r="G587" s="48">
        <f t="shared" si="14"/>
        <v>27397029.020919967</v>
      </c>
      <c r="N587" s="50">
        <f t="shared" si="12"/>
        <v>30.545148696834051</v>
      </c>
      <c r="O587" s="50"/>
    </row>
    <row r="588" spans="3:15" x14ac:dyDescent="0.25">
      <c r="C588" s="27">
        <f t="shared" si="13"/>
        <v>1020782</v>
      </c>
      <c r="D588" s="62">
        <f t="shared" si="13"/>
        <v>2780132.9</v>
      </c>
      <c r="E588" s="54">
        <f t="shared" si="13"/>
        <v>1592.6295343776678</v>
      </c>
      <c r="G588" s="48">
        <f t="shared" si="14"/>
        <v>27397029.020919967</v>
      </c>
      <c r="N588" s="50">
        <f t="shared" si="12"/>
        <v>30.545148696834051</v>
      </c>
      <c r="O588" s="50"/>
    </row>
    <row r="589" spans="3:15" x14ac:dyDescent="0.25">
      <c r="C589" s="27">
        <f t="shared" si="13"/>
        <v>1020782</v>
      </c>
      <c r="D589" s="62">
        <f t="shared" si="13"/>
        <v>2780132.9</v>
      </c>
      <c r="E589" s="54">
        <f t="shared" si="13"/>
        <v>1592.6295343776678</v>
      </c>
      <c r="G589" s="48">
        <f t="shared" si="14"/>
        <v>27397029.020919967</v>
      </c>
      <c r="N589" s="50">
        <f t="shared" si="12"/>
        <v>30.545148696834051</v>
      </c>
      <c r="O589" s="50"/>
    </row>
    <row r="590" spans="3:15" x14ac:dyDescent="0.25">
      <c r="C590" s="27">
        <f t="shared" si="13"/>
        <v>1020782</v>
      </c>
      <c r="D590" s="62">
        <f t="shared" si="13"/>
        <v>2780132.9</v>
      </c>
      <c r="E590" s="54">
        <f t="shared" si="13"/>
        <v>1592.6295343776678</v>
      </c>
      <c r="G590" s="48">
        <f t="shared" si="14"/>
        <v>27397029.020919967</v>
      </c>
      <c r="N590" s="50">
        <f t="shared" si="12"/>
        <v>30.545148696834051</v>
      </c>
      <c r="O590" s="50"/>
    </row>
    <row r="591" spans="3:15" x14ac:dyDescent="0.25">
      <c r="C591" s="27">
        <f t="shared" si="13"/>
        <v>1020782</v>
      </c>
      <c r="D591" s="62">
        <f t="shared" si="13"/>
        <v>2780132.9</v>
      </c>
      <c r="E591" s="54">
        <f t="shared" si="13"/>
        <v>1592.6295343776678</v>
      </c>
      <c r="G591" s="48">
        <f t="shared" si="14"/>
        <v>27397029.020919967</v>
      </c>
      <c r="N591" s="50">
        <f t="shared" si="12"/>
        <v>30.545148696834051</v>
      </c>
      <c r="O591" s="50"/>
    </row>
    <row r="592" spans="3:15" x14ac:dyDescent="0.25">
      <c r="C592" s="27">
        <f t="shared" si="13"/>
        <v>1020782</v>
      </c>
      <c r="D592" s="62">
        <f t="shared" si="13"/>
        <v>2780132.9</v>
      </c>
      <c r="E592" s="54">
        <f t="shared" si="13"/>
        <v>1592.6295343776678</v>
      </c>
      <c r="G592" s="48">
        <f t="shared" si="14"/>
        <v>27397029.020919967</v>
      </c>
      <c r="N592" s="50">
        <f t="shared" si="12"/>
        <v>30.545148696834051</v>
      </c>
      <c r="O592" s="50"/>
    </row>
    <row r="593" spans="3:15" x14ac:dyDescent="0.25">
      <c r="C593" s="27">
        <f t="shared" si="13"/>
        <v>1020782</v>
      </c>
      <c r="D593" s="62">
        <f t="shared" si="13"/>
        <v>2780132.9</v>
      </c>
      <c r="E593" s="54">
        <f t="shared" si="13"/>
        <v>1592.6295343776678</v>
      </c>
      <c r="G593" s="48">
        <f t="shared" si="14"/>
        <v>27397029.020919967</v>
      </c>
      <c r="N593" s="50">
        <f t="shared" si="12"/>
        <v>30.545148696834051</v>
      </c>
      <c r="O593" s="50"/>
    </row>
    <row r="594" spans="3:15" x14ac:dyDescent="0.25">
      <c r="C594" s="27">
        <f t="shared" si="13"/>
        <v>1020782</v>
      </c>
      <c r="D594" s="62">
        <f t="shared" si="13"/>
        <v>2780132.9</v>
      </c>
      <c r="E594" s="54">
        <f t="shared" si="13"/>
        <v>1592.6295343776678</v>
      </c>
      <c r="G594" s="48">
        <f t="shared" si="14"/>
        <v>27397029.020919967</v>
      </c>
      <c r="N594" s="50">
        <f t="shared" si="12"/>
        <v>30.545148696834051</v>
      </c>
      <c r="O594" s="50"/>
    </row>
    <row r="595" spans="3:15" x14ac:dyDescent="0.25">
      <c r="C595" s="27">
        <f t="shared" si="13"/>
        <v>1020782</v>
      </c>
      <c r="D595" s="62">
        <f t="shared" si="13"/>
        <v>2780132.9</v>
      </c>
      <c r="E595" s="54">
        <f t="shared" si="13"/>
        <v>1592.6295343776678</v>
      </c>
      <c r="G595" s="48">
        <f t="shared" si="14"/>
        <v>27397029.020919967</v>
      </c>
      <c r="N595" s="50">
        <f t="shared" si="12"/>
        <v>30.545148696834051</v>
      </c>
      <c r="O595" s="50"/>
    </row>
    <row r="596" spans="3:15" x14ac:dyDescent="0.25">
      <c r="C596" s="27">
        <f t="shared" ref="C596:E611" si="15">C595</f>
        <v>1020782</v>
      </c>
      <c r="D596" s="62">
        <f t="shared" si="15"/>
        <v>2780132.9</v>
      </c>
      <c r="E596" s="54">
        <f t="shared" si="15"/>
        <v>1592.6295343776678</v>
      </c>
      <c r="G596" s="48">
        <f t="shared" si="14"/>
        <v>27397029.020919967</v>
      </c>
      <c r="N596" s="50">
        <f t="shared" si="12"/>
        <v>30.545148696834051</v>
      </c>
      <c r="O596" s="50"/>
    </row>
    <row r="597" spans="3:15" x14ac:dyDescent="0.25">
      <c r="C597" s="27">
        <f t="shared" si="15"/>
        <v>1020782</v>
      </c>
      <c r="D597" s="62">
        <f t="shared" si="15"/>
        <v>2780132.9</v>
      </c>
      <c r="E597" s="54">
        <f t="shared" si="15"/>
        <v>1592.6295343776678</v>
      </c>
      <c r="G597" s="48">
        <f t="shared" si="14"/>
        <v>27397029.020919967</v>
      </c>
      <c r="N597" s="50">
        <f t="shared" si="12"/>
        <v>30.545148696834051</v>
      </c>
      <c r="O597" s="50"/>
    </row>
    <row r="598" spans="3:15" x14ac:dyDescent="0.25">
      <c r="C598" s="27">
        <f t="shared" si="15"/>
        <v>1020782</v>
      </c>
      <c r="D598" s="62">
        <f t="shared" si="15"/>
        <v>2780132.9</v>
      </c>
      <c r="E598" s="54">
        <f t="shared" si="15"/>
        <v>1592.6295343776678</v>
      </c>
      <c r="G598" s="48">
        <f t="shared" si="14"/>
        <v>27397029.020919967</v>
      </c>
      <c r="N598" s="50">
        <f t="shared" si="12"/>
        <v>30.545148696834051</v>
      </c>
      <c r="O598" s="50"/>
    </row>
    <row r="599" spans="3:15" x14ac:dyDescent="0.25">
      <c r="C599" s="27">
        <f t="shared" si="15"/>
        <v>1020782</v>
      </c>
      <c r="D599" s="62">
        <f t="shared" si="15"/>
        <v>2780132.9</v>
      </c>
      <c r="E599" s="54">
        <f t="shared" si="15"/>
        <v>1592.6295343776678</v>
      </c>
      <c r="G599" s="48">
        <f t="shared" si="14"/>
        <v>27397029.020919967</v>
      </c>
      <c r="N599" s="50">
        <f t="shared" si="12"/>
        <v>30.545148696834051</v>
      </c>
      <c r="O599" s="50"/>
    </row>
    <row r="600" spans="3:15" x14ac:dyDescent="0.25">
      <c r="C600" s="27">
        <f t="shared" si="15"/>
        <v>1020782</v>
      </c>
      <c r="D600" s="62">
        <f t="shared" si="15"/>
        <v>2780132.9</v>
      </c>
      <c r="E600" s="54">
        <f t="shared" si="15"/>
        <v>1592.6295343776678</v>
      </c>
      <c r="G600" s="48">
        <f t="shared" si="14"/>
        <v>27397029.020919967</v>
      </c>
      <c r="N600" s="50">
        <f t="shared" si="12"/>
        <v>30.545148696834051</v>
      </c>
      <c r="O600" s="50"/>
    </row>
    <row r="601" spans="3:15" x14ac:dyDescent="0.25">
      <c r="C601" s="27">
        <f t="shared" si="15"/>
        <v>1020782</v>
      </c>
      <c r="D601" s="62">
        <f t="shared" si="15"/>
        <v>2780132.9</v>
      </c>
      <c r="E601" s="54">
        <f t="shared" si="15"/>
        <v>1592.6295343776678</v>
      </c>
      <c r="G601" s="48">
        <f t="shared" si="14"/>
        <v>27397029.020919967</v>
      </c>
      <c r="N601" s="50">
        <f t="shared" si="12"/>
        <v>30.545148696834051</v>
      </c>
      <c r="O601" s="50"/>
    </row>
    <row r="602" spans="3:15" x14ac:dyDescent="0.25">
      <c r="C602" s="27">
        <f t="shared" si="15"/>
        <v>1020782</v>
      </c>
      <c r="D602" s="62">
        <f t="shared" si="15"/>
        <v>2780132.9</v>
      </c>
      <c r="E602" s="54">
        <f t="shared" si="15"/>
        <v>1592.6295343776678</v>
      </c>
      <c r="G602" s="48">
        <f t="shared" si="14"/>
        <v>27397029.020919967</v>
      </c>
      <c r="N602" s="50">
        <f t="shared" si="12"/>
        <v>30.545148696834051</v>
      </c>
      <c r="O602" s="50"/>
    </row>
    <row r="603" spans="3:15" x14ac:dyDescent="0.25">
      <c r="C603" s="27">
        <f t="shared" si="15"/>
        <v>1020782</v>
      </c>
      <c r="D603" s="62">
        <f t="shared" si="15"/>
        <v>2780132.9</v>
      </c>
      <c r="E603" s="54">
        <f t="shared" si="15"/>
        <v>1592.6295343776678</v>
      </c>
      <c r="G603" s="48">
        <f t="shared" si="14"/>
        <v>27397029.020919967</v>
      </c>
      <c r="N603" s="50">
        <f t="shared" si="12"/>
        <v>30.545148696834051</v>
      </c>
      <c r="O603" s="50"/>
    </row>
    <row r="604" spans="3:15" x14ac:dyDescent="0.25">
      <c r="C604" s="27">
        <f t="shared" si="15"/>
        <v>1020782</v>
      </c>
      <c r="D604" s="62">
        <f t="shared" si="15"/>
        <v>2780132.9</v>
      </c>
      <c r="E604" s="54">
        <f t="shared" si="15"/>
        <v>1592.6295343776678</v>
      </c>
      <c r="G604" s="48">
        <f t="shared" si="14"/>
        <v>27397029.020919967</v>
      </c>
      <c r="N604" s="50">
        <f t="shared" si="12"/>
        <v>30.545148696834051</v>
      </c>
      <c r="O604" s="50"/>
    </row>
    <row r="605" spans="3:15" x14ac:dyDescent="0.25">
      <c r="C605" s="27">
        <f t="shared" si="15"/>
        <v>1020782</v>
      </c>
      <c r="D605" s="62">
        <f t="shared" si="15"/>
        <v>2780132.9</v>
      </c>
      <c r="E605" s="54">
        <f t="shared" si="15"/>
        <v>1592.6295343776678</v>
      </c>
      <c r="G605" s="48">
        <f t="shared" si="14"/>
        <v>27397029.020919967</v>
      </c>
      <c r="N605" s="50">
        <f t="shared" si="12"/>
        <v>30.545148696834051</v>
      </c>
      <c r="O605" s="50"/>
    </row>
    <row r="606" spans="3:15" x14ac:dyDescent="0.25">
      <c r="C606" s="27">
        <f t="shared" si="15"/>
        <v>1020782</v>
      </c>
      <c r="D606" s="62">
        <f t="shared" si="15"/>
        <v>2780132.9</v>
      </c>
      <c r="E606" s="54">
        <f t="shared" si="15"/>
        <v>1592.6295343776678</v>
      </c>
      <c r="G606" s="48">
        <f t="shared" si="14"/>
        <v>27397029.020919967</v>
      </c>
      <c r="N606" s="50">
        <f t="shared" si="12"/>
        <v>30.545148696834051</v>
      </c>
      <c r="O606" s="50"/>
    </row>
    <row r="607" spans="3:15" x14ac:dyDescent="0.25">
      <c r="C607" s="27">
        <f t="shared" si="15"/>
        <v>1020782</v>
      </c>
      <c r="D607" s="62">
        <f t="shared" si="15"/>
        <v>2780132.9</v>
      </c>
      <c r="E607" s="54">
        <f t="shared" si="15"/>
        <v>1592.6295343776678</v>
      </c>
      <c r="G607" s="48">
        <f t="shared" si="14"/>
        <v>27397029.020919967</v>
      </c>
      <c r="N607" s="50">
        <f t="shared" si="12"/>
        <v>30.545148696834051</v>
      </c>
      <c r="O607" s="50"/>
    </row>
    <row r="608" spans="3:15" x14ac:dyDescent="0.25">
      <c r="C608" s="27">
        <f t="shared" si="15"/>
        <v>1020782</v>
      </c>
      <c r="D608" s="62">
        <f t="shared" si="15"/>
        <v>2780132.9</v>
      </c>
      <c r="E608" s="54">
        <f t="shared" si="15"/>
        <v>1592.6295343776678</v>
      </c>
      <c r="G608" s="48">
        <f t="shared" si="14"/>
        <v>27397029.020919967</v>
      </c>
      <c r="N608" s="50">
        <f t="shared" si="12"/>
        <v>30.545148696834051</v>
      </c>
      <c r="O608" s="50"/>
    </row>
    <row r="609" spans="3:15" x14ac:dyDescent="0.25">
      <c r="C609" s="27">
        <f t="shared" si="15"/>
        <v>1020782</v>
      </c>
      <c r="D609" s="62">
        <f t="shared" si="15"/>
        <v>2780132.9</v>
      </c>
      <c r="E609" s="54">
        <f t="shared" si="15"/>
        <v>1592.6295343776678</v>
      </c>
      <c r="G609" s="48">
        <f t="shared" si="14"/>
        <v>27397029.020919967</v>
      </c>
      <c r="N609" s="50">
        <f t="shared" si="12"/>
        <v>30.545148696834051</v>
      </c>
      <c r="O609" s="50"/>
    </row>
    <row r="610" spans="3:15" x14ac:dyDescent="0.25">
      <c r="C610" s="27">
        <f t="shared" si="15"/>
        <v>1020782</v>
      </c>
      <c r="D610" s="62">
        <f t="shared" si="15"/>
        <v>2780132.9</v>
      </c>
      <c r="E610" s="54">
        <f t="shared" si="15"/>
        <v>1592.6295343776678</v>
      </c>
      <c r="G610" s="48">
        <f t="shared" si="14"/>
        <v>27397029.020919967</v>
      </c>
      <c r="N610" s="50">
        <f t="shared" si="12"/>
        <v>30.545148696834051</v>
      </c>
      <c r="O610" s="50"/>
    </row>
    <row r="611" spans="3:15" x14ac:dyDescent="0.25">
      <c r="C611" s="27">
        <f t="shared" si="15"/>
        <v>1020782</v>
      </c>
      <c r="D611" s="62">
        <f t="shared" si="15"/>
        <v>2780132.9</v>
      </c>
      <c r="E611" s="54">
        <f t="shared" si="15"/>
        <v>1592.6295343776678</v>
      </c>
      <c r="G611" s="48">
        <f t="shared" si="14"/>
        <v>27397029.020919967</v>
      </c>
      <c r="N611" s="50">
        <f t="shared" si="12"/>
        <v>30.545148696834051</v>
      </c>
      <c r="O611" s="50"/>
    </row>
    <row r="612" spans="3:15" x14ac:dyDescent="0.25">
      <c r="C612" s="27">
        <f t="shared" ref="C612:E627" si="16">C611</f>
        <v>1020782</v>
      </c>
      <c r="D612" s="62">
        <f t="shared" si="16"/>
        <v>2780132.9</v>
      </c>
      <c r="E612" s="54">
        <f t="shared" si="16"/>
        <v>1592.6295343776678</v>
      </c>
      <c r="G612" s="48">
        <f t="shared" si="14"/>
        <v>27397029.020919967</v>
      </c>
      <c r="N612" s="50">
        <f t="shared" si="12"/>
        <v>30.545148696834051</v>
      </c>
      <c r="O612" s="50"/>
    </row>
    <row r="613" spans="3:15" x14ac:dyDescent="0.25">
      <c r="C613" s="27">
        <f t="shared" si="16"/>
        <v>1020782</v>
      </c>
      <c r="D613" s="62">
        <f t="shared" si="16"/>
        <v>2780132.9</v>
      </c>
      <c r="E613" s="54">
        <f t="shared" si="16"/>
        <v>1592.6295343776678</v>
      </c>
      <c r="G613" s="48">
        <f t="shared" si="14"/>
        <v>27397029.020919967</v>
      </c>
      <c r="N613" s="50">
        <f t="shared" si="12"/>
        <v>30.545148696834051</v>
      </c>
      <c r="O613" s="50"/>
    </row>
    <row r="614" spans="3:15" x14ac:dyDescent="0.25">
      <c r="C614" s="27">
        <f t="shared" si="16"/>
        <v>1020782</v>
      </c>
      <c r="D614" s="62">
        <f t="shared" si="16"/>
        <v>2780132.9</v>
      </c>
      <c r="E614" s="54">
        <f t="shared" si="16"/>
        <v>1592.6295343776678</v>
      </c>
      <c r="G614" s="48">
        <f t="shared" si="14"/>
        <v>27397029.020919967</v>
      </c>
      <c r="N614" s="50">
        <f t="shared" si="12"/>
        <v>30.545148696834051</v>
      </c>
      <c r="O614" s="50"/>
    </row>
    <row r="615" spans="3:15" x14ac:dyDescent="0.25">
      <c r="C615" s="27">
        <f t="shared" si="16"/>
        <v>1020782</v>
      </c>
      <c r="D615" s="62">
        <f t="shared" si="16"/>
        <v>2780132.9</v>
      </c>
      <c r="E615" s="54">
        <f t="shared" si="16"/>
        <v>1592.6295343776678</v>
      </c>
      <c r="G615" s="48">
        <f t="shared" si="14"/>
        <v>27397029.020919967</v>
      </c>
      <c r="N615" s="50">
        <f t="shared" si="12"/>
        <v>30.545148696834051</v>
      </c>
      <c r="O615" s="50"/>
    </row>
    <row r="616" spans="3:15" x14ac:dyDescent="0.25">
      <c r="C616" s="27">
        <f t="shared" si="16"/>
        <v>1020782</v>
      </c>
      <c r="D616" s="62">
        <f t="shared" si="16"/>
        <v>2780132.9</v>
      </c>
      <c r="E616" s="54">
        <f t="shared" si="16"/>
        <v>1592.6295343776678</v>
      </c>
      <c r="G616" s="48">
        <f t="shared" si="14"/>
        <v>27397029.020919967</v>
      </c>
      <c r="N616" s="50">
        <f t="shared" si="12"/>
        <v>30.545148696834051</v>
      </c>
      <c r="O616" s="50"/>
    </row>
    <row r="617" spans="3:15" x14ac:dyDescent="0.25">
      <c r="C617" s="27">
        <f t="shared" si="16"/>
        <v>1020782</v>
      </c>
      <c r="D617" s="62">
        <f t="shared" si="16"/>
        <v>2780132.9</v>
      </c>
      <c r="E617" s="54">
        <f t="shared" si="16"/>
        <v>1592.6295343776678</v>
      </c>
      <c r="G617" s="48">
        <f t="shared" si="14"/>
        <v>27397029.020919967</v>
      </c>
      <c r="N617" s="50">
        <f t="shared" si="12"/>
        <v>30.545148696834051</v>
      </c>
      <c r="O617" s="50"/>
    </row>
    <row r="618" spans="3:15" x14ac:dyDescent="0.25">
      <c r="C618" s="27">
        <f t="shared" si="16"/>
        <v>1020782</v>
      </c>
      <c r="D618" s="62">
        <f t="shared" si="16"/>
        <v>2780132.9</v>
      </c>
      <c r="E618" s="54">
        <f t="shared" si="16"/>
        <v>1592.6295343776678</v>
      </c>
      <c r="G618" s="48">
        <f t="shared" si="14"/>
        <v>27397029.020919967</v>
      </c>
      <c r="N618" s="50">
        <f t="shared" si="12"/>
        <v>30.545148696834051</v>
      </c>
      <c r="O618" s="50"/>
    </row>
    <row r="619" spans="3:15" x14ac:dyDescent="0.25">
      <c r="C619" s="27">
        <f t="shared" si="16"/>
        <v>1020782</v>
      </c>
      <c r="D619" s="62">
        <f t="shared" si="16"/>
        <v>2780132.9</v>
      </c>
      <c r="E619" s="54">
        <f t="shared" si="16"/>
        <v>1592.6295343776678</v>
      </c>
      <c r="G619" s="48">
        <f t="shared" si="14"/>
        <v>27397029.020919967</v>
      </c>
      <c r="N619" s="50">
        <f t="shared" si="12"/>
        <v>30.545148696834051</v>
      </c>
      <c r="O619" s="50"/>
    </row>
    <row r="620" spans="3:15" x14ac:dyDescent="0.25">
      <c r="C620" s="27">
        <f t="shared" si="16"/>
        <v>1020782</v>
      </c>
      <c r="D620" s="62">
        <f t="shared" si="16"/>
        <v>2780132.9</v>
      </c>
      <c r="E620" s="54">
        <f t="shared" si="16"/>
        <v>1592.6295343776678</v>
      </c>
      <c r="G620" s="48">
        <f t="shared" si="14"/>
        <v>27397029.020919967</v>
      </c>
      <c r="N620" s="50">
        <f t="shared" si="12"/>
        <v>30.545148696834051</v>
      </c>
      <c r="O620" s="50"/>
    </row>
    <row r="621" spans="3:15" x14ac:dyDescent="0.25">
      <c r="C621" s="27">
        <f t="shared" si="16"/>
        <v>1020782</v>
      </c>
      <c r="D621" s="62">
        <f t="shared" si="16"/>
        <v>2780132.9</v>
      </c>
      <c r="E621" s="54">
        <f t="shared" si="16"/>
        <v>1592.6295343776678</v>
      </c>
      <c r="G621" s="48">
        <f t="shared" si="14"/>
        <v>27397029.020919967</v>
      </c>
      <c r="N621" s="50">
        <f t="shared" si="12"/>
        <v>30.545148696834051</v>
      </c>
      <c r="O621" s="50"/>
    </row>
    <row r="622" spans="3:15" x14ac:dyDescent="0.25">
      <c r="C622" s="27">
        <f t="shared" si="16"/>
        <v>1020782</v>
      </c>
      <c r="D622" s="62">
        <f t="shared" si="16"/>
        <v>2780132.9</v>
      </c>
      <c r="E622" s="54">
        <f t="shared" si="16"/>
        <v>1592.6295343776678</v>
      </c>
      <c r="G622" s="48">
        <f t="shared" si="14"/>
        <v>27397029.020919967</v>
      </c>
      <c r="N622" s="50">
        <f t="shared" si="12"/>
        <v>30.545148696834051</v>
      </c>
      <c r="O622" s="50"/>
    </row>
    <row r="623" spans="3:15" x14ac:dyDescent="0.25">
      <c r="C623" s="27">
        <f t="shared" si="16"/>
        <v>1020782</v>
      </c>
      <c r="D623" s="62">
        <f t="shared" si="16"/>
        <v>2780132.9</v>
      </c>
      <c r="E623" s="54">
        <f t="shared" si="16"/>
        <v>1592.6295343776678</v>
      </c>
      <c r="G623" s="48">
        <f t="shared" si="14"/>
        <v>27397029.020919967</v>
      </c>
      <c r="N623" s="50">
        <f t="shared" si="12"/>
        <v>30.545148696834051</v>
      </c>
      <c r="O623" s="50"/>
    </row>
    <row r="624" spans="3:15" x14ac:dyDescent="0.25">
      <c r="C624" s="27">
        <f t="shared" si="16"/>
        <v>1020782</v>
      </c>
      <c r="D624" s="62">
        <f t="shared" si="16"/>
        <v>2780132.9</v>
      </c>
      <c r="E624" s="54">
        <f t="shared" si="16"/>
        <v>1592.6295343776678</v>
      </c>
      <c r="G624" s="48">
        <f t="shared" si="14"/>
        <v>27397029.020919967</v>
      </c>
      <c r="N624" s="50">
        <f t="shared" si="12"/>
        <v>30.545148696834051</v>
      </c>
      <c r="O624" s="50"/>
    </row>
    <row r="625" spans="3:15" x14ac:dyDescent="0.25">
      <c r="C625" s="27">
        <f t="shared" si="16"/>
        <v>1020782</v>
      </c>
      <c r="D625" s="62">
        <f t="shared" si="16"/>
        <v>2780132.9</v>
      </c>
      <c r="E625" s="54">
        <f t="shared" si="16"/>
        <v>1592.6295343776678</v>
      </c>
      <c r="G625" s="48">
        <f t="shared" si="14"/>
        <v>27397029.020919967</v>
      </c>
      <c r="N625" s="50">
        <f t="shared" si="12"/>
        <v>30.545148696834051</v>
      </c>
      <c r="O625" s="50"/>
    </row>
    <row r="626" spans="3:15" x14ac:dyDescent="0.25">
      <c r="C626" s="27">
        <f t="shared" si="16"/>
        <v>1020782</v>
      </c>
      <c r="D626" s="62">
        <f t="shared" si="16"/>
        <v>2780132.9</v>
      </c>
      <c r="E626" s="54">
        <f t="shared" si="16"/>
        <v>1592.6295343776678</v>
      </c>
      <c r="G626" s="48">
        <f t="shared" si="14"/>
        <v>27397029.020919967</v>
      </c>
      <c r="N626" s="50">
        <f t="shared" si="12"/>
        <v>30.545148696834051</v>
      </c>
      <c r="O626" s="50"/>
    </row>
    <row r="627" spans="3:15" x14ac:dyDescent="0.25">
      <c r="C627" s="27">
        <f t="shared" si="16"/>
        <v>1020782</v>
      </c>
      <c r="D627" s="62">
        <f t="shared" si="16"/>
        <v>2780132.9</v>
      </c>
      <c r="E627" s="54">
        <f t="shared" si="16"/>
        <v>1592.6295343776678</v>
      </c>
      <c r="G627" s="48">
        <f t="shared" si="14"/>
        <v>27397029.020919967</v>
      </c>
      <c r="N627" s="50">
        <f t="shared" si="12"/>
        <v>30.545148696834051</v>
      </c>
      <c r="O627" s="50"/>
    </row>
    <row r="628" spans="3:15" x14ac:dyDescent="0.25">
      <c r="C628" s="27">
        <f t="shared" ref="C628:E643" si="17">C627</f>
        <v>1020782</v>
      </c>
      <c r="D628" s="62">
        <f t="shared" si="17"/>
        <v>2780132.9</v>
      </c>
      <c r="E628" s="54">
        <f t="shared" si="17"/>
        <v>1592.6295343776678</v>
      </c>
      <c r="G628" s="48">
        <f t="shared" si="14"/>
        <v>27397029.020919967</v>
      </c>
      <c r="N628" s="50">
        <f t="shared" si="12"/>
        <v>30.545148696834051</v>
      </c>
      <c r="O628" s="50"/>
    </row>
    <row r="629" spans="3:15" x14ac:dyDescent="0.25">
      <c r="C629" s="27">
        <f t="shared" si="17"/>
        <v>1020782</v>
      </c>
      <c r="D629" s="62">
        <f t="shared" si="17"/>
        <v>2780132.9</v>
      </c>
      <c r="E629" s="54">
        <f t="shared" si="17"/>
        <v>1592.6295343776678</v>
      </c>
      <c r="G629" s="48">
        <f t="shared" si="14"/>
        <v>27397029.020919967</v>
      </c>
      <c r="N629" s="50">
        <f t="shared" si="12"/>
        <v>30.545148696834051</v>
      </c>
      <c r="O629" s="50"/>
    </row>
    <row r="630" spans="3:15" x14ac:dyDescent="0.25">
      <c r="C630" s="27">
        <f t="shared" si="17"/>
        <v>1020782</v>
      </c>
      <c r="D630" s="62">
        <f t="shared" si="17"/>
        <v>2780132.9</v>
      </c>
      <c r="E630" s="54">
        <f t="shared" si="17"/>
        <v>1592.6295343776678</v>
      </c>
      <c r="G630" s="48">
        <f t="shared" si="14"/>
        <v>27397029.020919967</v>
      </c>
      <c r="N630" s="50">
        <f t="shared" si="12"/>
        <v>30.545148696834051</v>
      </c>
      <c r="O630" s="50"/>
    </row>
    <row r="631" spans="3:15" x14ac:dyDescent="0.25">
      <c r="C631" s="27">
        <f t="shared" si="17"/>
        <v>1020782</v>
      </c>
      <c r="D631" s="62">
        <f t="shared" si="17"/>
        <v>2780132.9</v>
      </c>
      <c r="E631" s="54">
        <f t="shared" si="17"/>
        <v>1592.6295343776678</v>
      </c>
      <c r="G631" s="48">
        <f t="shared" si="14"/>
        <v>27397029.020919967</v>
      </c>
      <c r="N631" s="50">
        <f t="shared" si="12"/>
        <v>30.545148696834051</v>
      </c>
      <c r="O631" s="50"/>
    </row>
    <row r="632" spans="3:15" x14ac:dyDescent="0.25">
      <c r="C632" s="27">
        <f t="shared" si="17"/>
        <v>1020782</v>
      </c>
      <c r="D632" s="62">
        <f t="shared" si="17"/>
        <v>2780132.9</v>
      </c>
      <c r="E632" s="54">
        <f t="shared" si="17"/>
        <v>1592.6295343776678</v>
      </c>
      <c r="G632" s="48">
        <f t="shared" si="14"/>
        <v>27397029.020919967</v>
      </c>
      <c r="N632" s="50">
        <f t="shared" si="12"/>
        <v>30.545148696834051</v>
      </c>
      <c r="O632" s="50"/>
    </row>
    <row r="633" spans="3:15" x14ac:dyDescent="0.25">
      <c r="C633" s="27">
        <f t="shared" si="17"/>
        <v>1020782</v>
      </c>
      <c r="D633" s="62">
        <f t="shared" si="17"/>
        <v>2780132.9</v>
      </c>
      <c r="E633" s="54">
        <f t="shared" si="17"/>
        <v>1592.6295343776678</v>
      </c>
      <c r="G633" s="48">
        <f t="shared" si="14"/>
        <v>27397029.020919967</v>
      </c>
      <c r="N633" s="50">
        <f t="shared" si="12"/>
        <v>30.545148696834051</v>
      </c>
      <c r="O633" s="50"/>
    </row>
    <row r="634" spans="3:15" x14ac:dyDescent="0.25">
      <c r="C634" s="27">
        <f t="shared" si="17"/>
        <v>1020782</v>
      </c>
      <c r="D634" s="62">
        <f t="shared" si="17"/>
        <v>2780132.9</v>
      </c>
      <c r="E634" s="54">
        <f t="shared" si="17"/>
        <v>1592.6295343776678</v>
      </c>
      <c r="G634" s="48">
        <f t="shared" si="14"/>
        <v>27397029.020919967</v>
      </c>
      <c r="N634" s="50">
        <f t="shared" si="12"/>
        <v>30.545148696834051</v>
      </c>
      <c r="O634" s="50"/>
    </row>
    <row r="635" spans="3:15" x14ac:dyDescent="0.25">
      <c r="C635" s="27">
        <f t="shared" si="17"/>
        <v>1020782</v>
      </c>
      <c r="D635" s="62">
        <f t="shared" si="17"/>
        <v>2780132.9</v>
      </c>
      <c r="E635" s="54">
        <f t="shared" si="17"/>
        <v>1592.6295343776678</v>
      </c>
      <c r="G635" s="48">
        <f t="shared" si="14"/>
        <v>27397029.020919967</v>
      </c>
      <c r="N635" s="50">
        <f t="shared" si="12"/>
        <v>30.545148696834051</v>
      </c>
      <c r="O635" s="50"/>
    </row>
    <row r="636" spans="3:15" x14ac:dyDescent="0.25">
      <c r="C636" s="27">
        <f t="shared" si="17"/>
        <v>1020782</v>
      </c>
      <c r="D636" s="62">
        <f t="shared" si="17"/>
        <v>2780132.9</v>
      </c>
      <c r="E636" s="54">
        <f t="shared" si="17"/>
        <v>1592.6295343776678</v>
      </c>
      <c r="G636" s="48">
        <f t="shared" si="14"/>
        <v>27397029.020919967</v>
      </c>
      <c r="N636" s="50">
        <f t="shared" si="12"/>
        <v>30.545148696834051</v>
      </c>
      <c r="O636" s="50"/>
    </row>
    <row r="637" spans="3:15" x14ac:dyDescent="0.25">
      <c r="C637" s="27">
        <f t="shared" si="17"/>
        <v>1020782</v>
      </c>
      <c r="D637" s="62">
        <f t="shared" si="17"/>
        <v>2780132.9</v>
      </c>
      <c r="E637" s="54">
        <f t="shared" si="17"/>
        <v>1592.6295343776678</v>
      </c>
      <c r="G637" s="48">
        <f t="shared" si="14"/>
        <v>27397029.020919967</v>
      </c>
      <c r="N637" s="50">
        <f t="shared" si="12"/>
        <v>30.545148696834051</v>
      </c>
      <c r="O637" s="50"/>
    </row>
    <row r="638" spans="3:15" x14ac:dyDescent="0.25">
      <c r="C638" s="27">
        <f t="shared" si="17"/>
        <v>1020782</v>
      </c>
      <c r="D638" s="62">
        <f t="shared" si="17"/>
        <v>2780132.9</v>
      </c>
      <c r="E638" s="54">
        <f t="shared" si="17"/>
        <v>1592.6295343776678</v>
      </c>
      <c r="G638" s="48">
        <f t="shared" si="14"/>
        <v>27397029.020919967</v>
      </c>
      <c r="N638" s="50">
        <f t="shared" si="12"/>
        <v>30.545148696834051</v>
      </c>
      <c r="O638" s="50"/>
    </row>
    <row r="639" spans="3:15" x14ac:dyDescent="0.25">
      <c r="C639" s="27">
        <f t="shared" si="17"/>
        <v>1020782</v>
      </c>
      <c r="D639" s="62">
        <f t="shared" si="17"/>
        <v>2780132.9</v>
      </c>
      <c r="E639" s="54">
        <f t="shared" si="17"/>
        <v>1592.6295343776678</v>
      </c>
      <c r="G639" s="48">
        <f t="shared" si="14"/>
        <v>27397029.020919967</v>
      </c>
      <c r="N639" s="50">
        <f t="shared" si="12"/>
        <v>30.545148696834051</v>
      </c>
      <c r="O639" s="50"/>
    </row>
    <row r="640" spans="3:15" x14ac:dyDescent="0.25">
      <c r="C640" s="27">
        <f t="shared" si="17"/>
        <v>1020782</v>
      </c>
      <c r="D640" s="62">
        <f t="shared" si="17"/>
        <v>2780132.9</v>
      </c>
      <c r="E640" s="54">
        <f t="shared" si="17"/>
        <v>1592.6295343776678</v>
      </c>
      <c r="G640" s="48">
        <f t="shared" si="14"/>
        <v>27397029.020919967</v>
      </c>
      <c r="N640" s="50">
        <f t="shared" si="12"/>
        <v>30.545148696834051</v>
      </c>
      <c r="O640" s="50"/>
    </row>
    <row r="641" spans="3:15" x14ac:dyDescent="0.25">
      <c r="C641" s="27">
        <f t="shared" si="17"/>
        <v>1020782</v>
      </c>
      <c r="D641" s="62">
        <f t="shared" si="17"/>
        <v>2780132.9</v>
      </c>
      <c r="E641" s="54">
        <f t="shared" si="17"/>
        <v>1592.6295343776678</v>
      </c>
      <c r="G641" s="48">
        <f t="shared" si="14"/>
        <v>27397029.020919967</v>
      </c>
      <c r="N641" s="50">
        <f t="shared" si="12"/>
        <v>30.545148696834051</v>
      </c>
      <c r="O641" s="50"/>
    </row>
    <row r="642" spans="3:15" x14ac:dyDescent="0.25">
      <c r="C642" s="27">
        <f t="shared" si="17"/>
        <v>1020782</v>
      </c>
      <c r="D642" s="62">
        <f t="shared" si="17"/>
        <v>2780132.9</v>
      </c>
      <c r="E642" s="54">
        <f t="shared" si="17"/>
        <v>1592.6295343776678</v>
      </c>
      <c r="G642" s="48">
        <f t="shared" si="14"/>
        <v>27397029.020919967</v>
      </c>
      <c r="N642" s="50">
        <f t="shared" si="12"/>
        <v>30.545148696834051</v>
      </c>
      <c r="O642" s="50"/>
    </row>
    <row r="643" spans="3:15" x14ac:dyDescent="0.25">
      <c r="C643" s="27">
        <f t="shared" si="17"/>
        <v>1020782</v>
      </c>
      <c r="D643" s="62">
        <f t="shared" si="17"/>
        <v>2780132.9</v>
      </c>
      <c r="E643" s="54">
        <f t="shared" si="17"/>
        <v>1592.6295343776678</v>
      </c>
      <c r="G643" s="48">
        <f t="shared" si="14"/>
        <v>27397029.020919967</v>
      </c>
      <c r="N643" s="50">
        <f t="shared" ref="N643:N706" si="18">N642</f>
        <v>30.545148696834051</v>
      </c>
      <c r="O643" s="50"/>
    </row>
    <row r="644" spans="3:15" x14ac:dyDescent="0.25">
      <c r="C644" s="27">
        <f t="shared" ref="C644:E659" si="19">C643</f>
        <v>1020782</v>
      </c>
      <c r="D644" s="62">
        <f t="shared" si="19"/>
        <v>2780132.9</v>
      </c>
      <c r="E644" s="54">
        <f t="shared" si="19"/>
        <v>1592.6295343776678</v>
      </c>
      <c r="G644" s="48">
        <f t="shared" ref="G644:G707" si="20">G643</f>
        <v>27397029.020919967</v>
      </c>
      <c r="N644" s="50">
        <f t="shared" si="18"/>
        <v>30.545148696834051</v>
      </c>
      <c r="O644" s="50"/>
    </row>
    <row r="645" spans="3:15" x14ac:dyDescent="0.25">
      <c r="C645" s="27">
        <f t="shared" si="19"/>
        <v>1020782</v>
      </c>
      <c r="D645" s="62">
        <f t="shared" si="19"/>
        <v>2780132.9</v>
      </c>
      <c r="E645" s="54">
        <f t="shared" si="19"/>
        <v>1592.6295343776678</v>
      </c>
      <c r="G645" s="48">
        <f t="shared" si="20"/>
        <v>27397029.020919967</v>
      </c>
      <c r="N645" s="50">
        <f t="shared" si="18"/>
        <v>30.545148696834051</v>
      </c>
      <c r="O645" s="50"/>
    </row>
    <row r="646" spans="3:15" x14ac:dyDescent="0.25">
      <c r="C646" s="27">
        <f t="shared" si="19"/>
        <v>1020782</v>
      </c>
      <c r="D646" s="62">
        <f t="shared" si="19"/>
        <v>2780132.9</v>
      </c>
      <c r="E646" s="54">
        <f t="shared" si="19"/>
        <v>1592.6295343776678</v>
      </c>
      <c r="G646" s="48">
        <f t="shared" si="20"/>
        <v>27397029.020919967</v>
      </c>
      <c r="N646" s="50">
        <f t="shared" si="18"/>
        <v>30.545148696834051</v>
      </c>
      <c r="O646" s="50"/>
    </row>
    <row r="647" spans="3:15" x14ac:dyDescent="0.25">
      <c r="C647" s="27">
        <f t="shared" si="19"/>
        <v>1020782</v>
      </c>
      <c r="D647" s="62">
        <f t="shared" si="19"/>
        <v>2780132.9</v>
      </c>
      <c r="E647" s="54">
        <f t="shared" si="19"/>
        <v>1592.6295343776678</v>
      </c>
      <c r="G647" s="48">
        <f t="shared" si="20"/>
        <v>27397029.020919967</v>
      </c>
      <c r="N647" s="50">
        <f t="shared" si="18"/>
        <v>30.545148696834051</v>
      </c>
      <c r="O647" s="50"/>
    </row>
    <row r="648" spans="3:15" x14ac:dyDescent="0.25">
      <c r="C648" s="27">
        <f t="shared" si="19"/>
        <v>1020782</v>
      </c>
      <c r="D648" s="62">
        <f t="shared" si="19"/>
        <v>2780132.9</v>
      </c>
      <c r="E648" s="54">
        <f t="shared" si="19"/>
        <v>1592.6295343776678</v>
      </c>
      <c r="G648" s="48">
        <f t="shared" si="20"/>
        <v>27397029.020919967</v>
      </c>
      <c r="N648" s="50">
        <f t="shared" si="18"/>
        <v>30.545148696834051</v>
      </c>
      <c r="O648" s="50"/>
    </row>
    <row r="649" spans="3:15" x14ac:dyDescent="0.25">
      <c r="C649" s="27">
        <f t="shared" si="19"/>
        <v>1020782</v>
      </c>
      <c r="D649" s="62">
        <f t="shared" si="19"/>
        <v>2780132.9</v>
      </c>
      <c r="E649" s="54">
        <f t="shared" si="19"/>
        <v>1592.6295343776678</v>
      </c>
      <c r="G649" s="48">
        <f t="shared" si="20"/>
        <v>27397029.020919967</v>
      </c>
      <c r="N649" s="50">
        <f t="shared" si="18"/>
        <v>30.545148696834051</v>
      </c>
      <c r="O649" s="50"/>
    </row>
    <row r="650" spans="3:15" x14ac:dyDescent="0.25">
      <c r="C650" s="27">
        <f t="shared" si="19"/>
        <v>1020782</v>
      </c>
      <c r="D650" s="62">
        <f t="shared" si="19"/>
        <v>2780132.9</v>
      </c>
      <c r="E650" s="54">
        <f t="shared" si="19"/>
        <v>1592.6295343776678</v>
      </c>
      <c r="G650" s="48">
        <f t="shared" si="20"/>
        <v>27397029.020919967</v>
      </c>
      <c r="N650" s="50">
        <f t="shared" si="18"/>
        <v>30.545148696834051</v>
      </c>
      <c r="O650" s="50"/>
    </row>
    <row r="651" spans="3:15" x14ac:dyDescent="0.25">
      <c r="C651" s="27">
        <f t="shared" si="19"/>
        <v>1020782</v>
      </c>
      <c r="D651" s="62">
        <f t="shared" si="19"/>
        <v>2780132.9</v>
      </c>
      <c r="E651" s="54">
        <f t="shared" si="19"/>
        <v>1592.6295343776678</v>
      </c>
      <c r="G651" s="48">
        <f t="shared" si="20"/>
        <v>27397029.020919967</v>
      </c>
      <c r="N651" s="50">
        <f t="shared" si="18"/>
        <v>30.545148696834051</v>
      </c>
      <c r="O651" s="50"/>
    </row>
    <row r="652" spans="3:15" x14ac:dyDescent="0.25">
      <c r="C652" s="27">
        <f t="shared" si="19"/>
        <v>1020782</v>
      </c>
      <c r="D652" s="62">
        <f t="shared" si="19"/>
        <v>2780132.9</v>
      </c>
      <c r="E652" s="54">
        <f t="shared" si="19"/>
        <v>1592.6295343776678</v>
      </c>
      <c r="G652" s="48">
        <f t="shared" si="20"/>
        <v>27397029.020919967</v>
      </c>
      <c r="N652" s="50">
        <f t="shared" si="18"/>
        <v>30.545148696834051</v>
      </c>
      <c r="O652" s="50"/>
    </row>
    <row r="653" spans="3:15" x14ac:dyDescent="0.25">
      <c r="C653" s="27">
        <f t="shared" si="19"/>
        <v>1020782</v>
      </c>
      <c r="D653" s="62">
        <f t="shared" si="19"/>
        <v>2780132.9</v>
      </c>
      <c r="E653" s="54">
        <f t="shared" si="19"/>
        <v>1592.6295343776678</v>
      </c>
      <c r="G653" s="48">
        <f t="shared" si="20"/>
        <v>27397029.020919967</v>
      </c>
      <c r="N653" s="50">
        <f t="shared" si="18"/>
        <v>30.545148696834051</v>
      </c>
      <c r="O653" s="50"/>
    </row>
    <row r="654" spans="3:15" x14ac:dyDescent="0.25">
      <c r="C654" s="27">
        <f t="shared" si="19"/>
        <v>1020782</v>
      </c>
      <c r="D654" s="62">
        <f t="shared" si="19"/>
        <v>2780132.9</v>
      </c>
      <c r="E654" s="54">
        <f t="shared" si="19"/>
        <v>1592.6295343776678</v>
      </c>
      <c r="G654" s="48">
        <f t="shared" si="20"/>
        <v>27397029.020919967</v>
      </c>
      <c r="N654" s="50">
        <f t="shared" si="18"/>
        <v>30.545148696834051</v>
      </c>
      <c r="O654" s="50"/>
    </row>
    <row r="655" spans="3:15" x14ac:dyDescent="0.25">
      <c r="C655" s="27">
        <f t="shared" si="19"/>
        <v>1020782</v>
      </c>
      <c r="D655" s="62">
        <f t="shared" si="19"/>
        <v>2780132.9</v>
      </c>
      <c r="E655" s="54">
        <f t="shared" si="19"/>
        <v>1592.6295343776678</v>
      </c>
      <c r="G655" s="48">
        <f t="shared" si="20"/>
        <v>27397029.020919967</v>
      </c>
      <c r="N655" s="50">
        <f t="shared" si="18"/>
        <v>30.545148696834051</v>
      </c>
      <c r="O655" s="50"/>
    </row>
    <row r="656" spans="3:15" x14ac:dyDescent="0.25">
      <c r="C656" s="27">
        <f t="shared" si="19"/>
        <v>1020782</v>
      </c>
      <c r="D656" s="62">
        <f t="shared" si="19"/>
        <v>2780132.9</v>
      </c>
      <c r="E656" s="54">
        <f t="shared" si="19"/>
        <v>1592.6295343776678</v>
      </c>
      <c r="G656" s="48">
        <f t="shared" si="20"/>
        <v>27397029.020919967</v>
      </c>
      <c r="N656" s="50">
        <f t="shared" si="18"/>
        <v>30.545148696834051</v>
      </c>
      <c r="O656" s="50"/>
    </row>
    <row r="657" spans="3:15" x14ac:dyDescent="0.25">
      <c r="C657" s="27">
        <f t="shared" si="19"/>
        <v>1020782</v>
      </c>
      <c r="D657" s="62">
        <f t="shared" si="19"/>
        <v>2780132.9</v>
      </c>
      <c r="E657" s="54">
        <f t="shared" si="19"/>
        <v>1592.6295343776678</v>
      </c>
      <c r="G657" s="48">
        <f t="shared" si="20"/>
        <v>27397029.020919967</v>
      </c>
      <c r="N657" s="50">
        <f t="shared" si="18"/>
        <v>30.545148696834051</v>
      </c>
      <c r="O657" s="50"/>
    </row>
    <row r="658" spans="3:15" x14ac:dyDescent="0.25">
      <c r="C658" s="27">
        <f t="shared" si="19"/>
        <v>1020782</v>
      </c>
      <c r="D658" s="62">
        <f t="shared" si="19"/>
        <v>2780132.9</v>
      </c>
      <c r="E658" s="54">
        <f t="shared" si="19"/>
        <v>1592.6295343776678</v>
      </c>
      <c r="G658" s="48">
        <f t="shared" si="20"/>
        <v>27397029.020919967</v>
      </c>
      <c r="N658" s="50">
        <f t="shared" si="18"/>
        <v>30.545148696834051</v>
      </c>
      <c r="O658" s="50"/>
    </row>
    <row r="659" spans="3:15" x14ac:dyDescent="0.25">
      <c r="C659" s="27">
        <f t="shared" si="19"/>
        <v>1020782</v>
      </c>
      <c r="D659" s="62">
        <f t="shared" si="19"/>
        <v>2780132.9</v>
      </c>
      <c r="E659" s="54">
        <f t="shared" si="19"/>
        <v>1592.6295343776678</v>
      </c>
      <c r="G659" s="48">
        <f t="shared" si="20"/>
        <v>27397029.020919967</v>
      </c>
      <c r="N659" s="50">
        <f t="shared" si="18"/>
        <v>30.545148696834051</v>
      </c>
      <c r="O659" s="50"/>
    </row>
    <row r="660" spans="3:15" x14ac:dyDescent="0.25">
      <c r="C660" s="27">
        <f t="shared" ref="C660:E675" si="21">C659</f>
        <v>1020782</v>
      </c>
      <c r="D660" s="62">
        <f t="shared" si="21"/>
        <v>2780132.9</v>
      </c>
      <c r="E660" s="54">
        <f t="shared" si="21"/>
        <v>1592.6295343776678</v>
      </c>
      <c r="G660" s="48">
        <f t="shared" si="20"/>
        <v>27397029.020919967</v>
      </c>
      <c r="N660" s="50">
        <f t="shared" si="18"/>
        <v>30.545148696834051</v>
      </c>
      <c r="O660" s="50"/>
    </row>
    <row r="661" spans="3:15" x14ac:dyDescent="0.25">
      <c r="C661" s="27">
        <f t="shared" si="21"/>
        <v>1020782</v>
      </c>
      <c r="D661" s="62">
        <f t="shared" si="21"/>
        <v>2780132.9</v>
      </c>
      <c r="E661" s="54">
        <f t="shared" si="21"/>
        <v>1592.6295343776678</v>
      </c>
      <c r="G661" s="48">
        <f t="shared" si="20"/>
        <v>27397029.020919967</v>
      </c>
      <c r="N661" s="50">
        <f t="shared" si="18"/>
        <v>30.545148696834051</v>
      </c>
      <c r="O661" s="50"/>
    </row>
    <row r="662" spans="3:15" x14ac:dyDescent="0.25">
      <c r="C662" s="27">
        <f t="shared" si="21"/>
        <v>1020782</v>
      </c>
      <c r="D662" s="62">
        <f t="shared" si="21"/>
        <v>2780132.9</v>
      </c>
      <c r="E662" s="54">
        <f t="shared" si="21"/>
        <v>1592.6295343776678</v>
      </c>
      <c r="G662" s="48">
        <f t="shared" si="20"/>
        <v>27397029.020919967</v>
      </c>
      <c r="N662" s="50">
        <f t="shared" si="18"/>
        <v>30.545148696834051</v>
      </c>
      <c r="O662" s="50"/>
    </row>
    <row r="663" spans="3:15" x14ac:dyDescent="0.25">
      <c r="C663" s="27">
        <f t="shared" si="21"/>
        <v>1020782</v>
      </c>
      <c r="D663" s="62">
        <f t="shared" si="21"/>
        <v>2780132.9</v>
      </c>
      <c r="E663" s="54">
        <f t="shared" si="21"/>
        <v>1592.6295343776678</v>
      </c>
      <c r="G663" s="48">
        <f t="shared" si="20"/>
        <v>27397029.020919967</v>
      </c>
      <c r="N663" s="50">
        <f t="shared" si="18"/>
        <v>30.545148696834051</v>
      </c>
      <c r="O663" s="50"/>
    </row>
    <row r="664" spans="3:15" x14ac:dyDescent="0.25">
      <c r="C664" s="27">
        <f t="shared" si="21"/>
        <v>1020782</v>
      </c>
      <c r="D664" s="62">
        <f t="shared" si="21"/>
        <v>2780132.9</v>
      </c>
      <c r="E664" s="54">
        <f t="shared" si="21"/>
        <v>1592.6295343776678</v>
      </c>
      <c r="G664" s="48">
        <f t="shared" si="20"/>
        <v>27397029.020919967</v>
      </c>
      <c r="N664" s="50">
        <f t="shared" si="18"/>
        <v>30.545148696834051</v>
      </c>
      <c r="O664" s="50"/>
    </row>
    <row r="665" spans="3:15" x14ac:dyDescent="0.25">
      <c r="C665" s="27">
        <f t="shared" si="21"/>
        <v>1020782</v>
      </c>
      <c r="D665" s="62">
        <f t="shared" si="21"/>
        <v>2780132.9</v>
      </c>
      <c r="E665" s="54">
        <f t="shared" si="21"/>
        <v>1592.6295343776678</v>
      </c>
      <c r="G665" s="48">
        <f t="shared" si="20"/>
        <v>27397029.020919967</v>
      </c>
      <c r="N665" s="50">
        <f t="shared" si="18"/>
        <v>30.545148696834051</v>
      </c>
      <c r="O665" s="50"/>
    </row>
    <row r="666" spans="3:15" x14ac:dyDescent="0.25">
      <c r="C666" s="27">
        <f t="shared" si="21"/>
        <v>1020782</v>
      </c>
      <c r="D666" s="62">
        <f t="shared" si="21"/>
        <v>2780132.9</v>
      </c>
      <c r="E666" s="54">
        <f t="shared" si="21"/>
        <v>1592.6295343776678</v>
      </c>
      <c r="G666" s="48">
        <f t="shared" si="20"/>
        <v>27397029.020919967</v>
      </c>
      <c r="N666" s="50">
        <f t="shared" si="18"/>
        <v>30.545148696834051</v>
      </c>
      <c r="O666" s="50"/>
    </row>
    <row r="667" spans="3:15" x14ac:dyDescent="0.25">
      <c r="C667" s="27">
        <f t="shared" si="21"/>
        <v>1020782</v>
      </c>
      <c r="D667" s="62">
        <f t="shared" si="21"/>
        <v>2780132.9</v>
      </c>
      <c r="E667" s="54">
        <f t="shared" si="21"/>
        <v>1592.6295343776678</v>
      </c>
      <c r="G667" s="48">
        <f t="shared" si="20"/>
        <v>27397029.020919967</v>
      </c>
      <c r="N667" s="50">
        <f t="shared" si="18"/>
        <v>30.545148696834051</v>
      </c>
      <c r="O667" s="50"/>
    </row>
    <row r="668" spans="3:15" x14ac:dyDescent="0.25">
      <c r="C668" s="27">
        <f t="shared" si="21"/>
        <v>1020782</v>
      </c>
      <c r="D668" s="62">
        <f t="shared" si="21"/>
        <v>2780132.9</v>
      </c>
      <c r="E668" s="54">
        <f t="shared" si="21"/>
        <v>1592.6295343776678</v>
      </c>
      <c r="G668" s="48">
        <f t="shared" si="20"/>
        <v>27397029.020919967</v>
      </c>
      <c r="N668" s="50">
        <f t="shared" si="18"/>
        <v>30.545148696834051</v>
      </c>
      <c r="O668" s="50"/>
    </row>
    <row r="669" spans="3:15" x14ac:dyDescent="0.25">
      <c r="C669" s="27">
        <f t="shared" si="21"/>
        <v>1020782</v>
      </c>
      <c r="D669" s="62">
        <f t="shared" si="21"/>
        <v>2780132.9</v>
      </c>
      <c r="E669" s="54">
        <f t="shared" si="21"/>
        <v>1592.6295343776678</v>
      </c>
      <c r="G669" s="48">
        <f t="shared" si="20"/>
        <v>27397029.020919967</v>
      </c>
      <c r="N669" s="50">
        <f t="shared" si="18"/>
        <v>30.545148696834051</v>
      </c>
      <c r="O669" s="50"/>
    </row>
    <row r="670" spans="3:15" x14ac:dyDescent="0.25">
      <c r="C670" s="27">
        <f t="shared" si="21"/>
        <v>1020782</v>
      </c>
      <c r="D670" s="62">
        <f t="shared" si="21"/>
        <v>2780132.9</v>
      </c>
      <c r="E670" s="54">
        <f t="shared" si="21"/>
        <v>1592.6295343776678</v>
      </c>
      <c r="G670" s="48">
        <f t="shared" si="20"/>
        <v>27397029.020919967</v>
      </c>
      <c r="N670" s="50">
        <f t="shared" si="18"/>
        <v>30.545148696834051</v>
      </c>
      <c r="O670" s="50"/>
    </row>
    <row r="671" spans="3:15" x14ac:dyDescent="0.25">
      <c r="C671" s="27">
        <f t="shared" si="21"/>
        <v>1020782</v>
      </c>
      <c r="D671" s="62">
        <f t="shared" si="21"/>
        <v>2780132.9</v>
      </c>
      <c r="E671" s="54">
        <f t="shared" si="21"/>
        <v>1592.6295343776678</v>
      </c>
      <c r="G671" s="48">
        <f t="shared" si="20"/>
        <v>27397029.020919967</v>
      </c>
      <c r="N671" s="50">
        <f t="shared" si="18"/>
        <v>30.545148696834051</v>
      </c>
      <c r="O671" s="50"/>
    </row>
    <row r="672" spans="3:15" x14ac:dyDescent="0.25">
      <c r="C672" s="27">
        <f t="shared" si="21"/>
        <v>1020782</v>
      </c>
      <c r="D672" s="62">
        <f t="shared" si="21"/>
        <v>2780132.9</v>
      </c>
      <c r="E672" s="54">
        <f t="shared" si="21"/>
        <v>1592.6295343776678</v>
      </c>
      <c r="G672" s="48">
        <f t="shared" si="20"/>
        <v>27397029.020919967</v>
      </c>
      <c r="N672" s="50">
        <f t="shared" si="18"/>
        <v>30.545148696834051</v>
      </c>
      <c r="O672" s="50"/>
    </row>
    <row r="673" spans="3:15" x14ac:dyDescent="0.25">
      <c r="C673" s="27">
        <f t="shared" si="21"/>
        <v>1020782</v>
      </c>
      <c r="D673" s="62">
        <f t="shared" si="21"/>
        <v>2780132.9</v>
      </c>
      <c r="E673" s="54">
        <f t="shared" si="21"/>
        <v>1592.6295343776678</v>
      </c>
      <c r="G673" s="48">
        <f t="shared" si="20"/>
        <v>27397029.020919967</v>
      </c>
      <c r="N673" s="50">
        <f t="shared" si="18"/>
        <v>30.545148696834051</v>
      </c>
      <c r="O673" s="50"/>
    </row>
    <row r="674" spans="3:15" x14ac:dyDescent="0.25">
      <c r="C674" s="27">
        <f t="shared" si="21"/>
        <v>1020782</v>
      </c>
      <c r="D674" s="62">
        <f t="shared" si="21"/>
        <v>2780132.9</v>
      </c>
      <c r="E674" s="54">
        <f t="shared" si="21"/>
        <v>1592.6295343776678</v>
      </c>
      <c r="G674" s="48">
        <f t="shared" si="20"/>
        <v>27397029.020919967</v>
      </c>
      <c r="N674" s="50">
        <f t="shared" si="18"/>
        <v>30.545148696834051</v>
      </c>
      <c r="O674" s="50"/>
    </row>
    <row r="675" spans="3:15" x14ac:dyDescent="0.25">
      <c r="C675" s="27">
        <f t="shared" si="21"/>
        <v>1020782</v>
      </c>
      <c r="D675" s="62">
        <f t="shared" si="21"/>
        <v>2780132.9</v>
      </c>
      <c r="E675" s="54">
        <f t="shared" si="21"/>
        <v>1592.6295343776678</v>
      </c>
      <c r="G675" s="48">
        <f t="shared" si="20"/>
        <v>27397029.020919967</v>
      </c>
      <c r="N675" s="50">
        <f t="shared" si="18"/>
        <v>30.545148696834051</v>
      </c>
      <c r="O675" s="50"/>
    </row>
    <row r="676" spans="3:15" x14ac:dyDescent="0.25">
      <c r="C676" s="27">
        <f t="shared" ref="C676:E691" si="22">C675</f>
        <v>1020782</v>
      </c>
      <c r="D676" s="62">
        <f t="shared" si="22"/>
        <v>2780132.9</v>
      </c>
      <c r="E676" s="54">
        <f t="shared" si="22"/>
        <v>1592.6295343776678</v>
      </c>
      <c r="G676" s="48">
        <f t="shared" si="20"/>
        <v>27397029.020919967</v>
      </c>
      <c r="N676" s="50">
        <f t="shared" si="18"/>
        <v>30.545148696834051</v>
      </c>
      <c r="O676" s="50"/>
    </row>
    <row r="677" spans="3:15" x14ac:dyDescent="0.25">
      <c r="C677" s="27">
        <f t="shared" si="22"/>
        <v>1020782</v>
      </c>
      <c r="D677" s="62">
        <f t="shared" si="22"/>
        <v>2780132.9</v>
      </c>
      <c r="E677" s="54">
        <f t="shared" si="22"/>
        <v>1592.6295343776678</v>
      </c>
      <c r="G677" s="48">
        <f t="shared" si="20"/>
        <v>27397029.020919967</v>
      </c>
      <c r="N677" s="50">
        <f t="shared" si="18"/>
        <v>30.545148696834051</v>
      </c>
      <c r="O677" s="50"/>
    </row>
    <row r="678" spans="3:15" x14ac:dyDescent="0.25">
      <c r="C678" s="27">
        <f t="shared" si="22"/>
        <v>1020782</v>
      </c>
      <c r="D678" s="62">
        <f t="shared" si="22"/>
        <v>2780132.9</v>
      </c>
      <c r="E678" s="54">
        <f t="shared" si="22"/>
        <v>1592.6295343776678</v>
      </c>
      <c r="G678" s="48">
        <f t="shared" si="20"/>
        <v>27397029.020919967</v>
      </c>
      <c r="N678" s="50">
        <f t="shared" si="18"/>
        <v>30.545148696834051</v>
      </c>
      <c r="O678" s="50"/>
    </row>
    <row r="679" spans="3:15" x14ac:dyDescent="0.25">
      <c r="C679" s="27">
        <f t="shared" si="22"/>
        <v>1020782</v>
      </c>
      <c r="D679" s="62">
        <f t="shared" si="22"/>
        <v>2780132.9</v>
      </c>
      <c r="E679" s="54">
        <f t="shared" si="22"/>
        <v>1592.6295343776678</v>
      </c>
      <c r="G679" s="48">
        <f t="shared" si="20"/>
        <v>27397029.020919967</v>
      </c>
      <c r="N679" s="50">
        <f t="shared" si="18"/>
        <v>30.545148696834051</v>
      </c>
      <c r="O679" s="50"/>
    </row>
    <row r="680" spans="3:15" x14ac:dyDescent="0.25">
      <c r="C680" s="27">
        <f t="shared" si="22"/>
        <v>1020782</v>
      </c>
      <c r="D680" s="62">
        <f t="shared" si="22"/>
        <v>2780132.9</v>
      </c>
      <c r="E680" s="54">
        <f t="shared" si="22"/>
        <v>1592.6295343776678</v>
      </c>
      <c r="G680" s="48">
        <f t="shared" si="20"/>
        <v>27397029.020919967</v>
      </c>
      <c r="N680" s="50">
        <f t="shared" si="18"/>
        <v>30.545148696834051</v>
      </c>
      <c r="O680" s="50"/>
    </row>
    <row r="681" spans="3:15" x14ac:dyDescent="0.25">
      <c r="C681" s="27">
        <f t="shared" si="22"/>
        <v>1020782</v>
      </c>
      <c r="D681" s="62">
        <f t="shared" si="22"/>
        <v>2780132.9</v>
      </c>
      <c r="E681" s="54">
        <f t="shared" si="22"/>
        <v>1592.6295343776678</v>
      </c>
      <c r="G681" s="48">
        <f t="shared" si="20"/>
        <v>27397029.020919967</v>
      </c>
      <c r="N681" s="50">
        <f t="shared" si="18"/>
        <v>30.545148696834051</v>
      </c>
      <c r="O681" s="50"/>
    </row>
    <row r="682" spans="3:15" x14ac:dyDescent="0.25">
      <c r="C682" s="27">
        <f t="shared" si="22"/>
        <v>1020782</v>
      </c>
      <c r="D682" s="62">
        <f t="shared" si="22"/>
        <v>2780132.9</v>
      </c>
      <c r="E682" s="54">
        <f t="shared" si="22"/>
        <v>1592.6295343776678</v>
      </c>
      <c r="G682" s="48">
        <f t="shared" si="20"/>
        <v>27397029.020919967</v>
      </c>
      <c r="N682" s="50">
        <f t="shared" si="18"/>
        <v>30.545148696834051</v>
      </c>
      <c r="O682" s="50"/>
    </row>
    <row r="683" spans="3:15" x14ac:dyDescent="0.25">
      <c r="C683" s="27">
        <f t="shared" si="22"/>
        <v>1020782</v>
      </c>
      <c r="D683" s="62">
        <f t="shared" si="22"/>
        <v>2780132.9</v>
      </c>
      <c r="E683" s="54">
        <f t="shared" si="22"/>
        <v>1592.6295343776678</v>
      </c>
      <c r="G683" s="48">
        <f t="shared" si="20"/>
        <v>27397029.020919967</v>
      </c>
      <c r="N683" s="50">
        <f t="shared" si="18"/>
        <v>30.545148696834051</v>
      </c>
      <c r="O683" s="50"/>
    </row>
    <row r="684" spans="3:15" x14ac:dyDescent="0.25">
      <c r="C684" s="27">
        <f t="shared" si="22"/>
        <v>1020782</v>
      </c>
      <c r="D684" s="62">
        <f t="shared" si="22"/>
        <v>2780132.9</v>
      </c>
      <c r="E684" s="54">
        <f t="shared" si="22"/>
        <v>1592.6295343776678</v>
      </c>
      <c r="G684" s="48">
        <f t="shared" si="20"/>
        <v>27397029.020919967</v>
      </c>
      <c r="N684" s="50">
        <f t="shared" si="18"/>
        <v>30.545148696834051</v>
      </c>
      <c r="O684" s="50"/>
    </row>
    <row r="685" spans="3:15" x14ac:dyDescent="0.25">
      <c r="C685" s="27">
        <f t="shared" si="22"/>
        <v>1020782</v>
      </c>
      <c r="D685" s="62">
        <f t="shared" si="22"/>
        <v>2780132.9</v>
      </c>
      <c r="E685" s="54">
        <f t="shared" si="22"/>
        <v>1592.6295343776678</v>
      </c>
      <c r="G685" s="48">
        <f t="shared" si="20"/>
        <v>27397029.020919967</v>
      </c>
      <c r="N685" s="50">
        <f t="shared" si="18"/>
        <v>30.545148696834051</v>
      </c>
      <c r="O685" s="50"/>
    </row>
    <row r="686" spans="3:15" x14ac:dyDescent="0.25">
      <c r="C686" s="27">
        <f t="shared" si="22"/>
        <v>1020782</v>
      </c>
      <c r="D686" s="62">
        <f t="shared" si="22"/>
        <v>2780132.9</v>
      </c>
      <c r="E686" s="54">
        <f t="shared" si="22"/>
        <v>1592.6295343776678</v>
      </c>
      <c r="G686" s="48">
        <f t="shared" si="20"/>
        <v>27397029.020919967</v>
      </c>
      <c r="N686" s="50">
        <f t="shared" si="18"/>
        <v>30.545148696834051</v>
      </c>
      <c r="O686" s="50"/>
    </row>
    <row r="687" spans="3:15" x14ac:dyDescent="0.25">
      <c r="C687" s="27">
        <f t="shared" si="22"/>
        <v>1020782</v>
      </c>
      <c r="D687" s="62">
        <f t="shared" si="22"/>
        <v>2780132.9</v>
      </c>
      <c r="E687" s="54">
        <f t="shared" si="22"/>
        <v>1592.6295343776678</v>
      </c>
      <c r="G687" s="48">
        <f t="shared" si="20"/>
        <v>27397029.020919967</v>
      </c>
      <c r="N687" s="50">
        <f t="shared" si="18"/>
        <v>30.545148696834051</v>
      </c>
      <c r="O687" s="50"/>
    </row>
    <row r="688" spans="3:15" x14ac:dyDescent="0.25">
      <c r="C688" s="27">
        <f t="shared" si="22"/>
        <v>1020782</v>
      </c>
      <c r="D688" s="62">
        <f t="shared" si="22"/>
        <v>2780132.9</v>
      </c>
      <c r="E688" s="54">
        <f t="shared" si="22"/>
        <v>1592.6295343776678</v>
      </c>
      <c r="G688" s="48">
        <f t="shared" si="20"/>
        <v>27397029.020919967</v>
      </c>
      <c r="N688" s="50">
        <f t="shared" si="18"/>
        <v>30.545148696834051</v>
      </c>
      <c r="O688" s="50"/>
    </row>
    <row r="689" spans="3:15" x14ac:dyDescent="0.25">
      <c r="C689" s="27">
        <f t="shared" si="22"/>
        <v>1020782</v>
      </c>
      <c r="D689" s="62">
        <f t="shared" si="22"/>
        <v>2780132.9</v>
      </c>
      <c r="E689" s="54">
        <f t="shared" si="22"/>
        <v>1592.6295343776678</v>
      </c>
      <c r="G689" s="48">
        <f t="shared" si="20"/>
        <v>27397029.020919967</v>
      </c>
      <c r="N689" s="50">
        <f t="shared" si="18"/>
        <v>30.545148696834051</v>
      </c>
      <c r="O689" s="50"/>
    </row>
    <row r="690" spans="3:15" x14ac:dyDescent="0.25">
      <c r="C690" s="27">
        <f t="shared" si="22"/>
        <v>1020782</v>
      </c>
      <c r="D690" s="62">
        <f t="shared" si="22"/>
        <v>2780132.9</v>
      </c>
      <c r="E690" s="54">
        <f t="shared" si="22"/>
        <v>1592.6295343776678</v>
      </c>
      <c r="G690" s="48">
        <f t="shared" si="20"/>
        <v>27397029.020919967</v>
      </c>
      <c r="N690" s="50">
        <f t="shared" si="18"/>
        <v>30.545148696834051</v>
      </c>
      <c r="O690" s="50"/>
    </row>
    <row r="691" spans="3:15" x14ac:dyDescent="0.25">
      <c r="C691" s="27">
        <f t="shared" si="22"/>
        <v>1020782</v>
      </c>
      <c r="D691" s="62">
        <f t="shared" si="22"/>
        <v>2780132.9</v>
      </c>
      <c r="E691" s="54">
        <f t="shared" si="22"/>
        <v>1592.6295343776678</v>
      </c>
      <c r="G691" s="48">
        <f t="shared" si="20"/>
        <v>27397029.020919967</v>
      </c>
      <c r="N691" s="50">
        <f t="shared" si="18"/>
        <v>30.545148696834051</v>
      </c>
      <c r="O691" s="50"/>
    </row>
    <row r="692" spans="3:15" x14ac:dyDescent="0.25">
      <c r="C692" s="27">
        <f t="shared" ref="C692:E707" si="23">C691</f>
        <v>1020782</v>
      </c>
      <c r="D692" s="62">
        <f t="shared" si="23"/>
        <v>2780132.9</v>
      </c>
      <c r="E692" s="54">
        <f t="shared" si="23"/>
        <v>1592.6295343776678</v>
      </c>
      <c r="G692" s="48">
        <f t="shared" si="20"/>
        <v>27397029.020919967</v>
      </c>
      <c r="N692" s="50">
        <f t="shared" si="18"/>
        <v>30.545148696834051</v>
      </c>
      <c r="O692" s="50"/>
    </row>
    <row r="693" spans="3:15" x14ac:dyDescent="0.25">
      <c r="C693" s="27">
        <f t="shared" si="23"/>
        <v>1020782</v>
      </c>
      <c r="D693" s="62">
        <f t="shared" si="23"/>
        <v>2780132.9</v>
      </c>
      <c r="E693" s="54">
        <f t="shared" si="23"/>
        <v>1592.6295343776678</v>
      </c>
      <c r="G693" s="48">
        <f t="shared" si="20"/>
        <v>27397029.020919967</v>
      </c>
      <c r="N693" s="50">
        <f t="shared" si="18"/>
        <v>30.545148696834051</v>
      </c>
      <c r="O693" s="50"/>
    </row>
    <row r="694" spans="3:15" x14ac:dyDescent="0.25">
      <c r="C694" s="27">
        <f t="shared" si="23"/>
        <v>1020782</v>
      </c>
      <c r="D694" s="62">
        <f t="shared" si="23"/>
        <v>2780132.9</v>
      </c>
      <c r="E694" s="54">
        <f t="shared" si="23"/>
        <v>1592.6295343776678</v>
      </c>
      <c r="G694" s="48">
        <f t="shared" si="20"/>
        <v>27397029.020919967</v>
      </c>
      <c r="N694" s="50">
        <f t="shared" si="18"/>
        <v>30.545148696834051</v>
      </c>
      <c r="O694" s="50"/>
    </row>
    <row r="695" spans="3:15" x14ac:dyDescent="0.25">
      <c r="C695" s="27">
        <f t="shared" si="23"/>
        <v>1020782</v>
      </c>
      <c r="D695" s="62">
        <f t="shared" si="23"/>
        <v>2780132.9</v>
      </c>
      <c r="E695" s="54">
        <f t="shared" si="23"/>
        <v>1592.6295343776678</v>
      </c>
      <c r="G695" s="48">
        <f t="shared" si="20"/>
        <v>27397029.020919967</v>
      </c>
      <c r="N695" s="50">
        <f t="shared" si="18"/>
        <v>30.545148696834051</v>
      </c>
      <c r="O695" s="50"/>
    </row>
    <row r="696" spans="3:15" x14ac:dyDescent="0.25">
      <c r="C696" s="27">
        <f t="shared" si="23"/>
        <v>1020782</v>
      </c>
      <c r="D696" s="62">
        <f t="shared" si="23"/>
        <v>2780132.9</v>
      </c>
      <c r="E696" s="54">
        <f t="shared" si="23"/>
        <v>1592.6295343776678</v>
      </c>
      <c r="G696" s="48">
        <f t="shared" si="20"/>
        <v>27397029.020919967</v>
      </c>
      <c r="N696" s="50">
        <f t="shared" si="18"/>
        <v>30.545148696834051</v>
      </c>
      <c r="O696" s="50"/>
    </row>
    <row r="697" spans="3:15" x14ac:dyDescent="0.25">
      <c r="C697" s="27">
        <f t="shared" si="23"/>
        <v>1020782</v>
      </c>
      <c r="D697" s="62">
        <f t="shared" si="23"/>
        <v>2780132.9</v>
      </c>
      <c r="E697" s="54">
        <f t="shared" si="23"/>
        <v>1592.6295343776678</v>
      </c>
      <c r="G697" s="48">
        <f t="shared" si="20"/>
        <v>27397029.020919967</v>
      </c>
      <c r="N697" s="50">
        <f t="shared" si="18"/>
        <v>30.545148696834051</v>
      </c>
      <c r="O697" s="50"/>
    </row>
    <row r="698" spans="3:15" x14ac:dyDescent="0.25">
      <c r="C698" s="27">
        <f t="shared" si="23"/>
        <v>1020782</v>
      </c>
      <c r="D698" s="62">
        <f t="shared" si="23"/>
        <v>2780132.9</v>
      </c>
      <c r="E698" s="54">
        <f t="shared" si="23"/>
        <v>1592.6295343776678</v>
      </c>
      <c r="G698" s="48">
        <f t="shared" si="20"/>
        <v>27397029.020919967</v>
      </c>
      <c r="N698" s="50">
        <f t="shared" si="18"/>
        <v>30.545148696834051</v>
      </c>
      <c r="O698" s="50"/>
    </row>
    <row r="699" spans="3:15" x14ac:dyDescent="0.25">
      <c r="C699" s="27">
        <f t="shared" si="23"/>
        <v>1020782</v>
      </c>
      <c r="D699" s="62">
        <f t="shared" si="23"/>
        <v>2780132.9</v>
      </c>
      <c r="E699" s="54">
        <f t="shared" si="23"/>
        <v>1592.6295343776678</v>
      </c>
      <c r="G699" s="48">
        <f t="shared" si="20"/>
        <v>27397029.020919967</v>
      </c>
      <c r="N699" s="50">
        <f t="shared" si="18"/>
        <v>30.545148696834051</v>
      </c>
      <c r="O699" s="50"/>
    </row>
    <row r="700" spans="3:15" x14ac:dyDescent="0.25">
      <c r="C700" s="27">
        <f t="shared" si="23"/>
        <v>1020782</v>
      </c>
      <c r="D700" s="62">
        <f t="shared" si="23"/>
        <v>2780132.9</v>
      </c>
      <c r="E700" s="54">
        <f t="shared" si="23"/>
        <v>1592.6295343776678</v>
      </c>
      <c r="G700" s="48">
        <f t="shared" si="20"/>
        <v>27397029.020919967</v>
      </c>
      <c r="N700" s="50">
        <f t="shared" si="18"/>
        <v>30.545148696834051</v>
      </c>
      <c r="O700" s="50"/>
    </row>
    <row r="701" spans="3:15" x14ac:dyDescent="0.25">
      <c r="C701" s="27">
        <f t="shared" si="23"/>
        <v>1020782</v>
      </c>
      <c r="D701" s="62">
        <f t="shared" si="23"/>
        <v>2780132.9</v>
      </c>
      <c r="E701" s="54">
        <f t="shared" si="23"/>
        <v>1592.6295343776678</v>
      </c>
      <c r="G701" s="48">
        <f t="shared" si="20"/>
        <v>27397029.020919967</v>
      </c>
      <c r="N701" s="50">
        <f t="shared" si="18"/>
        <v>30.545148696834051</v>
      </c>
      <c r="O701" s="50"/>
    </row>
    <row r="702" spans="3:15" x14ac:dyDescent="0.25">
      <c r="C702" s="27">
        <f t="shared" si="23"/>
        <v>1020782</v>
      </c>
      <c r="D702" s="62">
        <f t="shared" si="23"/>
        <v>2780132.9</v>
      </c>
      <c r="E702" s="54">
        <f t="shared" si="23"/>
        <v>1592.6295343776678</v>
      </c>
      <c r="G702" s="48">
        <f t="shared" si="20"/>
        <v>27397029.020919967</v>
      </c>
      <c r="N702" s="50">
        <f t="shared" si="18"/>
        <v>30.545148696834051</v>
      </c>
      <c r="O702" s="50"/>
    </row>
    <row r="703" spans="3:15" x14ac:dyDescent="0.25">
      <c r="C703" s="27">
        <f t="shared" si="23"/>
        <v>1020782</v>
      </c>
      <c r="D703" s="62">
        <f t="shared" si="23"/>
        <v>2780132.9</v>
      </c>
      <c r="E703" s="54">
        <f t="shared" si="23"/>
        <v>1592.6295343776678</v>
      </c>
      <c r="G703" s="48">
        <f t="shared" si="20"/>
        <v>27397029.020919967</v>
      </c>
      <c r="N703" s="50">
        <f t="shared" si="18"/>
        <v>30.545148696834051</v>
      </c>
      <c r="O703" s="50"/>
    </row>
    <row r="704" spans="3:15" x14ac:dyDescent="0.25">
      <c r="C704" s="27">
        <f t="shared" si="23"/>
        <v>1020782</v>
      </c>
      <c r="D704" s="62">
        <f t="shared" si="23"/>
        <v>2780132.9</v>
      </c>
      <c r="E704" s="54">
        <f t="shared" si="23"/>
        <v>1592.6295343776678</v>
      </c>
      <c r="G704" s="48">
        <f t="shared" si="20"/>
        <v>27397029.020919967</v>
      </c>
      <c r="N704" s="50">
        <f t="shared" si="18"/>
        <v>30.545148696834051</v>
      </c>
      <c r="O704" s="50"/>
    </row>
    <row r="705" spans="3:15" x14ac:dyDescent="0.25">
      <c r="C705" s="27">
        <f t="shared" si="23"/>
        <v>1020782</v>
      </c>
      <c r="D705" s="62">
        <f t="shared" si="23"/>
        <v>2780132.9</v>
      </c>
      <c r="E705" s="54">
        <f t="shared" si="23"/>
        <v>1592.6295343776678</v>
      </c>
      <c r="G705" s="48">
        <f t="shared" si="20"/>
        <v>27397029.020919967</v>
      </c>
      <c r="N705" s="50">
        <f t="shared" si="18"/>
        <v>30.545148696834051</v>
      </c>
      <c r="O705" s="50"/>
    </row>
    <row r="706" spans="3:15" x14ac:dyDescent="0.25">
      <c r="C706" s="27">
        <f t="shared" si="23"/>
        <v>1020782</v>
      </c>
      <c r="D706" s="62">
        <f t="shared" si="23"/>
        <v>2780132.9</v>
      </c>
      <c r="E706" s="54">
        <f t="shared" si="23"/>
        <v>1592.6295343776678</v>
      </c>
      <c r="G706" s="48">
        <f t="shared" si="20"/>
        <v>27397029.020919967</v>
      </c>
      <c r="N706" s="50">
        <f t="shared" si="18"/>
        <v>30.545148696834051</v>
      </c>
      <c r="O706" s="50"/>
    </row>
    <row r="707" spans="3:15" x14ac:dyDescent="0.25">
      <c r="C707" s="27">
        <f t="shared" si="23"/>
        <v>1020782</v>
      </c>
      <c r="D707" s="62">
        <f t="shared" si="23"/>
        <v>2780132.9</v>
      </c>
      <c r="E707" s="54">
        <f t="shared" si="23"/>
        <v>1592.6295343776678</v>
      </c>
      <c r="G707" s="48">
        <f t="shared" si="20"/>
        <v>27397029.020919967</v>
      </c>
      <c r="N707" s="50">
        <f t="shared" ref="N707:N770" si="24">N706</f>
        <v>30.545148696834051</v>
      </c>
      <c r="O707" s="50"/>
    </row>
    <row r="708" spans="3:15" x14ac:dyDescent="0.25">
      <c r="C708" s="27">
        <f t="shared" ref="C708:E723" si="25">C707</f>
        <v>1020782</v>
      </c>
      <c r="D708" s="62">
        <f t="shared" si="25"/>
        <v>2780132.9</v>
      </c>
      <c r="E708" s="54">
        <f t="shared" si="25"/>
        <v>1592.6295343776678</v>
      </c>
      <c r="G708" s="48">
        <f t="shared" ref="G708:G771" si="26">G707</f>
        <v>27397029.020919967</v>
      </c>
      <c r="N708" s="50">
        <f t="shared" si="24"/>
        <v>30.545148696834051</v>
      </c>
      <c r="O708" s="50"/>
    </row>
    <row r="709" spans="3:15" x14ac:dyDescent="0.25">
      <c r="C709" s="27">
        <f t="shared" si="25"/>
        <v>1020782</v>
      </c>
      <c r="D709" s="62">
        <f t="shared" si="25"/>
        <v>2780132.9</v>
      </c>
      <c r="E709" s="54">
        <f t="shared" si="25"/>
        <v>1592.6295343776678</v>
      </c>
      <c r="G709" s="48">
        <f t="shared" si="26"/>
        <v>27397029.020919967</v>
      </c>
      <c r="N709" s="50">
        <f t="shared" si="24"/>
        <v>30.545148696834051</v>
      </c>
      <c r="O709" s="50"/>
    </row>
    <row r="710" spans="3:15" x14ac:dyDescent="0.25">
      <c r="C710" s="27">
        <f t="shared" si="25"/>
        <v>1020782</v>
      </c>
      <c r="D710" s="62">
        <f t="shared" si="25"/>
        <v>2780132.9</v>
      </c>
      <c r="E710" s="54">
        <f t="shared" si="25"/>
        <v>1592.6295343776678</v>
      </c>
      <c r="G710" s="48">
        <f t="shared" si="26"/>
        <v>27397029.020919967</v>
      </c>
      <c r="N710" s="50">
        <f t="shared" si="24"/>
        <v>30.545148696834051</v>
      </c>
      <c r="O710" s="50"/>
    </row>
    <row r="711" spans="3:15" x14ac:dyDescent="0.25">
      <c r="C711" s="27">
        <f t="shared" si="25"/>
        <v>1020782</v>
      </c>
      <c r="D711" s="62">
        <f t="shared" si="25"/>
        <v>2780132.9</v>
      </c>
      <c r="E711" s="54">
        <f t="shared" si="25"/>
        <v>1592.6295343776678</v>
      </c>
      <c r="G711" s="48">
        <f t="shared" si="26"/>
        <v>27397029.020919967</v>
      </c>
      <c r="N711" s="50">
        <f t="shared" si="24"/>
        <v>30.545148696834051</v>
      </c>
      <c r="O711" s="50"/>
    </row>
    <row r="712" spans="3:15" x14ac:dyDescent="0.25">
      <c r="C712" s="27">
        <f t="shared" si="25"/>
        <v>1020782</v>
      </c>
      <c r="D712" s="62">
        <f t="shared" si="25"/>
        <v>2780132.9</v>
      </c>
      <c r="E712" s="54">
        <f t="shared" si="25"/>
        <v>1592.6295343776678</v>
      </c>
      <c r="G712" s="48">
        <f t="shared" si="26"/>
        <v>27397029.020919967</v>
      </c>
      <c r="N712" s="50">
        <f t="shared" si="24"/>
        <v>30.545148696834051</v>
      </c>
      <c r="O712" s="50"/>
    </row>
    <row r="713" spans="3:15" x14ac:dyDescent="0.25">
      <c r="C713" s="27">
        <f t="shared" si="25"/>
        <v>1020782</v>
      </c>
      <c r="D713" s="62">
        <f t="shared" si="25"/>
        <v>2780132.9</v>
      </c>
      <c r="E713" s="54">
        <f t="shared" si="25"/>
        <v>1592.6295343776678</v>
      </c>
      <c r="G713" s="48">
        <f t="shared" si="26"/>
        <v>27397029.020919967</v>
      </c>
      <c r="N713" s="50">
        <f t="shared" si="24"/>
        <v>30.545148696834051</v>
      </c>
      <c r="O713" s="50"/>
    </row>
    <row r="714" spans="3:15" x14ac:dyDescent="0.25">
      <c r="C714" s="27">
        <f t="shared" si="25"/>
        <v>1020782</v>
      </c>
      <c r="D714" s="62">
        <f t="shared" si="25"/>
        <v>2780132.9</v>
      </c>
      <c r="E714" s="54">
        <f t="shared" si="25"/>
        <v>1592.6295343776678</v>
      </c>
      <c r="G714" s="48">
        <f t="shared" si="26"/>
        <v>27397029.020919967</v>
      </c>
      <c r="N714" s="50">
        <f t="shared" si="24"/>
        <v>30.545148696834051</v>
      </c>
      <c r="O714" s="50"/>
    </row>
    <row r="715" spans="3:15" x14ac:dyDescent="0.25">
      <c r="C715" s="27">
        <f t="shared" si="25"/>
        <v>1020782</v>
      </c>
      <c r="D715" s="62">
        <f t="shared" si="25"/>
        <v>2780132.9</v>
      </c>
      <c r="E715" s="54">
        <f t="shared" si="25"/>
        <v>1592.6295343776678</v>
      </c>
      <c r="G715" s="48">
        <f t="shared" si="26"/>
        <v>27397029.020919967</v>
      </c>
      <c r="N715" s="50">
        <f t="shared" si="24"/>
        <v>30.545148696834051</v>
      </c>
      <c r="O715" s="50"/>
    </row>
    <row r="716" spans="3:15" x14ac:dyDescent="0.25">
      <c r="C716" s="27">
        <f t="shared" si="25"/>
        <v>1020782</v>
      </c>
      <c r="D716" s="62">
        <f t="shared" si="25"/>
        <v>2780132.9</v>
      </c>
      <c r="E716" s="54">
        <f t="shared" si="25"/>
        <v>1592.6295343776678</v>
      </c>
      <c r="G716" s="48">
        <f t="shared" si="26"/>
        <v>27397029.020919967</v>
      </c>
      <c r="N716" s="50">
        <f t="shared" si="24"/>
        <v>30.545148696834051</v>
      </c>
      <c r="O716" s="50"/>
    </row>
    <row r="717" spans="3:15" x14ac:dyDescent="0.25">
      <c r="C717" s="27">
        <f t="shared" si="25"/>
        <v>1020782</v>
      </c>
      <c r="D717" s="62">
        <f t="shared" si="25"/>
        <v>2780132.9</v>
      </c>
      <c r="E717" s="54">
        <f t="shared" si="25"/>
        <v>1592.6295343776678</v>
      </c>
      <c r="G717" s="48">
        <f t="shared" si="26"/>
        <v>27397029.020919967</v>
      </c>
      <c r="N717" s="50">
        <f t="shared" si="24"/>
        <v>30.545148696834051</v>
      </c>
      <c r="O717" s="50"/>
    </row>
    <row r="718" spans="3:15" x14ac:dyDescent="0.25">
      <c r="C718" s="27">
        <f t="shared" si="25"/>
        <v>1020782</v>
      </c>
      <c r="D718" s="62">
        <f t="shared" si="25"/>
        <v>2780132.9</v>
      </c>
      <c r="E718" s="54">
        <f t="shared" si="25"/>
        <v>1592.6295343776678</v>
      </c>
      <c r="G718" s="48">
        <f t="shared" si="26"/>
        <v>27397029.020919967</v>
      </c>
      <c r="N718" s="50">
        <f t="shared" si="24"/>
        <v>30.545148696834051</v>
      </c>
      <c r="O718" s="50"/>
    </row>
    <row r="719" spans="3:15" x14ac:dyDescent="0.25">
      <c r="C719" s="27">
        <f t="shared" si="25"/>
        <v>1020782</v>
      </c>
      <c r="D719" s="62">
        <f t="shared" si="25"/>
        <v>2780132.9</v>
      </c>
      <c r="E719" s="54">
        <f t="shared" si="25"/>
        <v>1592.6295343776678</v>
      </c>
      <c r="G719" s="48">
        <f t="shared" si="26"/>
        <v>27397029.020919967</v>
      </c>
      <c r="N719" s="50">
        <f t="shared" si="24"/>
        <v>30.545148696834051</v>
      </c>
      <c r="O719" s="50"/>
    </row>
    <row r="720" spans="3:15" x14ac:dyDescent="0.25">
      <c r="C720" s="27">
        <f t="shared" si="25"/>
        <v>1020782</v>
      </c>
      <c r="D720" s="62">
        <f t="shared" si="25"/>
        <v>2780132.9</v>
      </c>
      <c r="E720" s="54">
        <f t="shared" si="25"/>
        <v>1592.6295343776678</v>
      </c>
      <c r="G720" s="48">
        <f t="shared" si="26"/>
        <v>27397029.020919967</v>
      </c>
      <c r="N720" s="50">
        <f t="shared" si="24"/>
        <v>30.545148696834051</v>
      </c>
      <c r="O720" s="50"/>
    </row>
    <row r="721" spans="3:15" x14ac:dyDescent="0.25">
      <c r="C721" s="27">
        <f t="shared" si="25"/>
        <v>1020782</v>
      </c>
      <c r="D721" s="62">
        <f t="shared" si="25"/>
        <v>2780132.9</v>
      </c>
      <c r="E721" s="54">
        <f t="shared" si="25"/>
        <v>1592.6295343776678</v>
      </c>
      <c r="G721" s="48">
        <f t="shared" si="26"/>
        <v>27397029.020919967</v>
      </c>
      <c r="N721" s="50">
        <f t="shared" si="24"/>
        <v>30.545148696834051</v>
      </c>
      <c r="O721" s="50"/>
    </row>
    <row r="722" spans="3:15" x14ac:dyDescent="0.25">
      <c r="C722" s="27">
        <f t="shared" si="25"/>
        <v>1020782</v>
      </c>
      <c r="D722" s="62">
        <f t="shared" si="25"/>
        <v>2780132.9</v>
      </c>
      <c r="E722" s="54">
        <f t="shared" si="25"/>
        <v>1592.6295343776678</v>
      </c>
      <c r="G722" s="48">
        <f t="shared" si="26"/>
        <v>27397029.020919967</v>
      </c>
      <c r="N722" s="50">
        <f t="shared" si="24"/>
        <v>30.545148696834051</v>
      </c>
      <c r="O722" s="50"/>
    </row>
    <row r="723" spans="3:15" x14ac:dyDescent="0.25">
      <c r="C723" s="27">
        <f t="shared" si="25"/>
        <v>1020782</v>
      </c>
      <c r="D723" s="62">
        <f t="shared" si="25"/>
        <v>2780132.9</v>
      </c>
      <c r="E723" s="54">
        <f t="shared" si="25"/>
        <v>1592.6295343776678</v>
      </c>
      <c r="G723" s="48">
        <f t="shared" si="26"/>
        <v>27397029.020919967</v>
      </c>
      <c r="N723" s="50">
        <f t="shared" si="24"/>
        <v>30.545148696834051</v>
      </c>
      <c r="O723" s="50"/>
    </row>
    <row r="724" spans="3:15" x14ac:dyDescent="0.25">
      <c r="C724" s="27">
        <f t="shared" ref="C724:E739" si="27">C723</f>
        <v>1020782</v>
      </c>
      <c r="D724" s="62">
        <f t="shared" si="27"/>
        <v>2780132.9</v>
      </c>
      <c r="E724" s="54">
        <f t="shared" si="27"/>
        <v>1592.6295343776678</v>
      </c>
      <c r="G724" s="48">
        <f t="shared" si="26"/>
        <v>27397029.020919967</v>
      </c>
      <c r="N724" s="50">
        <f t="shared" si="24"/>
        <v>30.545148696834051</v>
      </c>
      <c r="O724" s="50"/>
    </row>
    <row r="725" spans="3:15" x14ac:dyDescent="0.25">
      <c r="C725" s="27">
        <f t="shared" si="27"/>
        <v>1020782</v>
      </c>
      <c r="D725" s="62">
        <f t="shared" si="27"/>
        <v>2780132.9</v>
      </c>
      <c r="E725" s="54">
        <f t="shared" si="27"/>
        <v>1592.6295343776678</v>
      </c>
      <c r="G725" s="48">
        <f t="shared" si="26"/>
        <v>27397029.020919967</v>
      </c>
      <c r="N725" s="50">
        <f t="shared" si="24"/>
        <v>30.545148696834051</v>
      </c>
      <c r="O725" s="50"/>
    </row>
    <row r="726" spans="3:15" x14ac:dyDescent="0.25">
      <c r="C726" s="27">
        <f t="shared" si="27"/>
        <v>1020782</v>
      </c>
      <c r="D726" s="62">
        <f t="shared" si="27"/>
        <v>2780132.9</v>
      </c>
      <c r="E726" s="54">
        <f t="shared" si="27"/>
        <v>1592.6295343776678</v>
      </c>
      <c r="G726" s="48">
        <f t="shared" si="26"/>
        <v>27397029.020919967</v>
      </c>
      <c r="N726" s="50">
        <f t="shared" si="24"/>
        <v>30.545148696834051</v>
      </c>
      <c r="O726" s="50"/>
    </row>
    <row r="727" spans="3:15" x14ac:dyDescent="0.25">
      <c r="C727" s="27">
        <f t="shared" si="27"/>
        <v>1020782</v>
      </c>
      <c r="D727" s="62">
        <f t="shared" si="27"/>
        <v>2780132.9</v>
      </c>
      <c r="E727" s="54">
        <f t="shared" si="27"/>
        <v>1592.6295343776678</v>
      </c>
      <c r="G727" s="48">
        <f t="shared" si="26"/>
        <v>27397029.020919967</v>
      </c>
      <c r="N727" s="50">
        <f t="shared" si="24"/>
        <v>30.545148696834051</v>
      </c>
      <c r="O727" s="50"/>
    </row>
    <row r="728" spans="3:15" x14ac:dyDescent="0.25">
      <c r="C728" s="27">
        <f t="shared" si="27"/>
        <v>1020782</v>
      </c>
      <c r="D728" s="62">
        <f t="shared" si="27"/>
        <v>2780132.9</v>
      </c>
      <c r="E728" s="54">
        <f t="shared" si="27"/>
        <v>1592.6295343776678</v>
      </c>
      <c r="G728" s="48">
        <f t="shared" si="26"/>
        <v>27397029.020919967</v>
      </c>
      <c r="N728" s="50">
        <f t="shared" si="24"/>
        <v>30.545148696834051</v>
      </c>
      <c r="O728" s="50"/>
    </row>
    <row r="729" spans="3:15" x14ac:dyDescent="0.25">
      <c r="C729" s="27">
        <f t="shared" si="27"/>
        <v>1020782</v>
      </c>
      <c r="D729" s="62">
        <f t="shared" si="27"/>
        <v>2780132.9</v>
      </c>
      <c r="E729" s="54">
        <f t="shared" si="27"/>
        <v>1592.6295343776678</v>
      </c>
      <c r="G729" s="48">
        <f t="shared" si="26"/>
        <v>27397029.020919967</v>
      </c>
      <c r="N729" s="50">
        <f t="shared" si="24"/>
        <v>30.545148696834051</v>
      </c>
      <c r="O729" s="50"/>
    </row>
    <row r="730" spans="3:15" x14ac:dyDescent="0.25">
      <c r="C730" s="27">
        <f t="shared" si="27"/>
        <v>1020782</v>
      </c>
      <c r="D730" s="62">
        <f t="shared" si="27"/>
        <v>2780132.9</v>
      </c>
      <c r="E730" s="54">
        <f t="shared" si="27"/>
        <v>1592.6295343776678</v>
      </c>
      <c r="G730" s="48">
        <f t="shared" si="26"/>
        <v>27397029.020919967</v>
      </c>
      <c r="N730" s="50">
        <f t="shared" si="24"/>
        <v>30.545148696834051</v>
      </c>
      <c r="O730" s="50"/>
    </row>
    <row r="731" spans="3:15" x14ac:dyDescent="0.25">
      <c r="C731" s="27">
        <f t="shared" si="27"/>
        <v>1020782</v>
      </c>
      <c r="D731" s="62">
        <f t="shared" si="27"/>
        <v>2780132.9</v>
      </c>
      <c r="E731" s="54">
        <f t="shared" si="27"/>
        <v>1592.6295343776678</v>
      </c>
      <c r="G731" s="48">
        <f t="shared" si="26"/>
        <v>27397029.020919967</v>
      </c>
      <c r="N731" s="50">
        <f t="shared" si="24"/>
        <v>30.545148696834051</v>
      </c>
      <c r="O731" s="50"/>
    </row>
    <row r="732" spans="3:15" x14ac:dyDescent="0.25">
      <c r="C732" s="27">
        <f t="shared" si="27"/>
        <v>1020782</v>
      </c>
      <c r="D732" s="62">
        <f t="shared" si="27"/>
        <v>2780132.9</v>
      </c>
      <c r="E732" s="54">
        <f t="shared" si="27"/>
        <v>1592.6295343776678</v>
      </c>
      <c r="G732" s="48">
        <f t="shared" si="26"/>
        <v>27397029.020919967</v>
      </c>
      <c r="N732" s="50">
        <f t="shared" si="24"/>
        <v>30.545148696834051</v>
      </c>
      <c r="O732" s="50"/>
    </row>
    <row r="733" spans="3:15" x14ac:dyDescent="0.25">
      <c r="C733" s="27">
        <f t="shared" si="27"/>
        <v>1020782</v>
      </c>
      <c r="D733" s="62">
        <f t="shared" si="27"/>
        <v>2780132.9</v>
      </c>
      <c r="E733" s="54">
        <f t="shared" si="27"/>
        <v>1592.6295343776678</v>
      </c>
      <c r="G733" s="48">
        <f t="shared" si="26"/>
        <v>27397029.020919967</v>
      </c>
      <c r="N733" s="50">
        <f t="shared" si="24"/>
        <v>30.545148696834051</v>
      </c>
      <c r="O733" s="50"/>
    </row>
    <row r="734" spans="3:15" x14ac:dyDescent="0.25">
      <c r="C734" s="27">
        <f t="shared" si="27"/>
        <v>1020782</v>
      </c>
      <c r="D734" s="62">
        <f t="shared" si="27"/>
        <v>2780132.9</v>
      </c>
      <c r="E734" s="54">
        <f t="shared" si="27"/>
        <v>1592.6295343776678</v>
      </c>
      <c r="G734" s="48">
        <f t="shared" si="26"/>
        <v>27397029.020919967</v>
      </c>
      <c r="N734" s="50">
        <f t="shared" si="24"/>
        <v>30.545148696834051</v>
      </c>
      <c r="O734" s="50"/>
    </row>
    <row r="735" spans="3:15" x14ac:dyDescent="0.25">
      <c r="C735" s="27">
        <f t="shared" si="27"/>
        <v>1020782</v>
      </c>
      <c r="D735" s="62">
        <f t="shared" si="27"/>
        <v>2780132.9</v>
      </c>
      <c r="E735" s="54">
        <f t="shared" si="27"/>
        <v>1592.6295343776678</v>
      </c>
      <c r="G735" s="48">
        <f t="shared" si="26"/>
        <v>27397029.020919967</v>
      </c>
      <c r="N735" s="50">
        <f t="shared" si="24"/>
        <v>30.545148696834051</v>
      </c>
      <c r="O735" s="50"/>
    </row>
    <row r="736" spans="3:15" x14ac:dyDescent="0.25">
      <c r="C736" s="27">
        <f t="shared" si="27"/>
        <v>1020782</v>
      </c>
      <c r="D736" s="62">
        <f t="shared" si="27"/>
        <v>2780132.9</v>
      </c>
      <c r="E736" s="54">
        <f t="shared" si="27"/>
        <v>1592.6295343776678</v>
      </c>
      <c r="G736" s="48">
        <f t="shared" si="26"/>
        <v>27397029.020919967</v>
      </c>
      <c r="N736" s="50">
        <f t="shared" si="24"/>
        <v>30.545148696834051</v>
      </c>
      <c r="O736" s="50"/>
    </row>
    <row r="737" spans="3:15" x14ac:dyDescent="0.25">
      <c r="C737" s="27">
        <f t="shared" si="27"/>
        <v>1020782</v>
      </c>
      <c r="D737" s="62">
        <f t="shared" si="27"/>
        <v>2780132.9</v>
      </c>
      <c r="E737" s="54">
        <f t="shared" si="27"/>
        <v>1592.6295343776678</v>
      </c>
      <c r="G737" s="48">
        <f t="shared" si="26"/>
        <v>27397029.020919967</v>
      </c>
      <c r="N737" s="50">
        <f t="shared" si="24"/>
        <v>30.545148696834051</v>
      </c>
      <c r="O737" s="50"/>
    </row>
    <row r="738" spans="3:15" x14ac:dyDescent="0.25">
      <c r="C738" s="27">
        <f t="shared" si="27"/>
        <v>1020782</v>
      </c>
      <c r="D738" s="62">
        <f t="shared" si="27"/>
        <v>2780132.9</v>
      </c>
      <c r="E738" s="54">
        <f t="shared" si="27"/>
        <v>1592.6295343776678</v>
      </c>
      <c r="G738" s="48">
        <f t="shared" si="26"/>
        <v>27397029.020919967</v>
      </c>
      <c r="N738" s="50">
        <f t="shared" si="24"/>
        <v>30.545148696834051</v>
      </c>
      <c r="O738" s="50"/>
    </row>
    <row r="739" spans="3:15" x14ac:dyDescent="0.25">
      <c r="C739" s="27">
        <f t="shared" si="27"/>
        <v>1020782</v>
      </c>
      <c r="D739" s="62">
        <f t="shared" si="27"/>
        <v>2780132.9</v>
      </c>
      <c r="E739" s="54">
        <f t="shared" si="27"/>
        <v>1592.6295343776678</v>
      </c>
      <c r="G739" s="48">
        <f t="shared" si="26"/>
        <v>27397029.020919967</v>
      </c>
      <c r="N739" s="50">
        <f t="shared" si="24"/>
        <v>30.545148696834051</v>
      </c>
      <c r="O739" s="50"/>
    </row>
    <row r="740" spans="3:15" x14ac:dyDescent="0.25">
      <c r="C740" s="27">
        <f t="shared" ref="C740:E755" si="28">C739</f>
        <v>1020782</v>
      </c>
      <c r="D740" s="62">
        <f t="shared" si="28"/>
        <v>2780132.9</v>
      </c>
      <c r="E740" s="54">
        <f t="shared" si="28"/>
        <v>1592.6295343776678</v>
      </c>
      <c r="G740" s="48">
        <f t="shared" si="26"/>
        <v>27397029.020919967</v>
      </c>
      <c r="N740" s="50">
        <f t="shared" si="24"/>
        <v>30.545148696834051</v>
      </c>
      <c r="O740" s="50"/>
    </row>
    <row r="741" spans="3:15" x14ac:dyDescent="0.25">
      <c r="C741" s="27">
        <f t="shared" si="28"/>
        <v>1020782</v>
      </c>
      <c r="D741" s="62">
        <f t="shared" si="28"/>
        <v>2780132.9</v>
      </c>
      <c r="E741" s="54">
        <f t="shared" si="28"/>
        <v>1592.6295343776678</v>
      </c>
      <c r="G741" s="48">
        <f t="shared" si="26"/>
        <v>27397029.020919967</v>
      </c>
      <c r="N741" s="50">
        <f t="shared" si="24"/>
        <v>30.545148696834051</v>
      </c>
      <c r="O741" s="50"/>
    </row>
    <row r="742" spans="3:15" x14ac:dyDescent="0.25">
      <c r="C742" s="27">
        <f t="shared" si="28"/>
        <v>1020782</v>
      </c>
      <c r="D742" s="62">
        <f t="shared" si="28"/>
        <v>2780132.9</v>
      </c>
      <c r="E742" s="54">
        <f t="shared" si="28"/>
        <v>1592.6295343776678</v>
      </c>
      <c r="G742" s="48">
        <f t="shared" si="26"/>
        <v>27397029.020919967</v>
      </c>
      <c r="N742" s="50">
        <f t="shared" si="24"/>
        <v>30.545148696834051</v>
      </c>
      <c r="O742" s="50"/>
    </row>
    <row r="743" spans="3:15" x14ac:dyDescent="0.25">
      <c r="C743" s="27">
        <f t="shared" si="28"/>
        <v>1020782</v>
      </c>
      <c r="D743" s="62">
        <f t="shared" si="28"/>
        <v>2780132.9</v>
      </c>
      <c r="E743" s="54">
        <f t="shared" si="28"/>
        <v>1592.6295343776678</v>
      </c>
      <c r="G743" s="48">
        <f t="shared" si="26"/>
        <v>27397029.020919967</v>
      </c>
      <c r="N743" s="50">
        <f t="shared" si="24"/>
        <v>30.545148696834051</v>
      </c>
      <c r="O743" s="50"/>
    </row>
    <row r="744" spans="3:15" x14ac:dyDescent="0.25">
      <c r="C744" s="27">
        <f t="shared" si="28"/>
        <v>1020782</v>
      </c>
      <c r="D744" s="62">
        <f t="shared" si="28"/>
        <v>2780132.9</v>
      </c>
      <c r="E744" s="54">
        <f t="shared" si="28"/>
        <v>1592.6295343776678</v>
      </c>
      <c r="G744" s="48">
        <f t="shared" si="26"/>
        <v>27397029.020919967</v>
      </c>
      <c r="N744" s="50">
        <f t="shared" si="24"/>
        <v>30.545148696834051</v>
      </c>
      <c r="O744" s="50"/>
    </row>
    <row r="745" spans="3:15" x14ac:dyDescent="0.25">
      <c r="C745" s="27">
        <f t="shared" si="28"/>
        <v>1020782</v>
      </c>
      <c r="D745" s="62">
        <f t="shared" si="28"/>
        <v>2780132.9</v>
      </c>
      <c r="E745" s="54">
        <f t="shared" si="28"/>
        <v>1592.6295343776678</v>
      </c>
      <c r="G745" s="48">
        <f t="shared" si="26"/>
        <v>27397029.020919967</v>
      </c>
      <c r="N745" s="50">
        <f t="shared" si="24"/>
        <v>30.545148696834051</v>
      </c>
      <c r="O745" s="50"/>
    </row>
    <row r="746" spans="3:15" x14ac:dyDescent="0.25">
      <c r="C746" s="27">
        <f t="shared" si="28"/>
        <v>1020782</v>
      </c>
      <c r="D746" s="62">
        <f t="shared" si="28"/>
        <v>2780132.9</v>
      </c>
      <c r="E746" s="54">
        <f t="shared" si="28"/>
        <v>1592.6295343776678</v>
      </c>
      <c r="G746" s="48">
        <f t="shared" si="26"/>
        <v>27397029.020919967</v>
      </c>
      <c r="N746" s="50">
        <f t="shared" si="24"/>
        <v>30.545148696834051</v>
      </c>
      <c r="O746" s="50"/>
    </row>
    <row r="747" spans="3:15" x14ac:dyDescent="0.25">
      <c r="C747" s="27">
        <f t="shared" si="28"/>
        <v>1020782</v>
      </c>
      <c r="D747" s="62">
        <f t="shared" si="28"/>
        <v>2780132.9</v>
      </c>
      <c r="E747" s="54">
        <f t="shared" si="28"/>
        <v>1592.6295343776678</v>
      </c>
      <c r="G747" s="48">
        <f t="shared" si="26"/>
        <v>27397029.020919967</v>
      </c>
      <c r="N747" s="50">
        <f t="shared" si="24"/>
        <v>30.545148696834051</v>
      </c>
      <c r="O747" s="50"/>
    </row>
    <row r="748" spans="3:15" x14ac:dyDescent="0.25">
      <c r="C748" s="27">
        <f t="shared" si="28"/>
        <v>1020782</v>
      </c>
      <c r="D748" s="62">
        <f t="shared" si="28"/>
        <v>2780132.9</v>
      </c>
      <c r="E748" s="54">
        <f t="shared" si="28"/>
        <v>1592.6295343776678</v>
      </c>
      <c r="G748" s="48">
        <f t="shared" si="26"/>
        <v>27397029.020919967</v>
      </c>
      <c r="N748" s="50">
        <f t="shared" si="24"/>
        <v>30.545148696834051</v>
      </c>
      <c r="O748" s="50"/>
    </row>
    <row r="749" spans="3:15" x14ac:dyDescent="0.25">
      <c r="C749" s="27">
        <f t="shared" si="28"/>
        <v>1020782</v>
      </c>
      <c r="D749" s="62">
        <f t="shared" si="28"/>
        <v>2780132.9</v>
      </c>
      <c r="E749" s="54">
        <f t="shared" si="28"/>
        <v>1592.6295343776678</v>
      </c>
      <c r="G749" s="48">
        <f t="shared" si="26"/>
        <v>27397029.020919967</v>
      </c>
      <c r="N749" s="50">
        <f t="shared" si="24"/>
        <v>30.545148696834051</v>
      </c>
      <c r="O749" s="50"/>
    </row>
    <row r="750" spans="3:15" x14ac:dyDescent="0.25">
      <c r="C750" s="27">
        <f t="shared" si="28"/>
        <v>1020782</v>
      </c>
      <c r="D750" s="62">
        <f t="shared" si="28"/>
        <v>2780132.9</v>
      </c>
      <c r="E750" s="54">
        <f t="shared" si="28"/>
        <v>1592.6295343776678</v>
      </c>
      <c r="G750" s="48">
        <f t="shared" si="26"/>
        <v>27397029.020919967</v>
      </c>
      <c r="N750" s="50">
        <f t="shared" si="24"/>
        <v>30.545148696834051</v>
      </c>
      <c r="O750" s="50"/>
    </row>
    <row r="751" spans="3:15" x14ac:dyDescent="0.25">
      <c r="C751" s="27">
        <f t="shared" si="28"/>
        <v>1020782</v>
      </c>
      <c r="D751" s="62">
        <f t="shared" si="28"/>
        <v>2780132.9</v>
      </c>
      <c r="E751" s="54">
        <f t="shared" si="28"/>
        <v>1592.6295343776678</v>
      </c>
      <c r="G751" s="48">
        <f t="shared" si="26"/>
        <v>27397029.020919967</v>
      </c>
      <c r="N751" s="50">
        <f t="shared" si="24"/>
        <v>30.545148696834051</v>
      </c>
      <c r="O751" s="50"/>
    </row>
    <row r="752" spans="3:15" x14ac:dyDescent="0.25">
      <c r="C752" s="27">
        <f t="shared" si="28"/>
        <v>1020782</v>
      </c>
      <c r="D752" s="62">
        <f t="shared" si="28"/>
        <v>2780132.9</v>
      </c>
      <c r="E752" s="54">
        <f t="shared" si="28"/>
        <v>1592.6295343776678</v>
      </c>
      <c r="G752" s="48">
        <f t="shared" si="26"/>
        <v>27397029.020919967</v>
      </c>
      <c r="N752" s="50">
        <f t="shared" si="24"/>
        <v>30.545148696834051</v>
      </c>
      <c r="O752" s="50"/>
    </row>
    <row r="753" spans="3:15" x14ac:dyDescent="0.25">
      <c r="C753" s="27">
        <f t="shared" si="28"/>
        <v>1020782</v>
      </c>
      <c r="D753" s="62">
        <f t="shared" si="28"/>
        <v>2780132.9</v>
      </c>
      <c r="E753" s="54">
        <f t="shared" si="28"/>
        <v>1592.6295343776678</v>
      </c>
      <c r="G753" s="48">
        <f t="shared" si="26"/>
        <v>27397029.020919967</v>
      </c>
      <c r="N753" s="50">
        <f t="shared" si="24"/>
        <v>30.545148696834051</v>
      </c>
      <c r="O753" s="50"/>
    </row>
    <row r="754" spans="3:15" x14ac:dyDescent="0.25">
      <c r="C754" s="27">
        <f t="shared" si="28"/>
        <v>1020782</v>
      </c>
      <c r="D754" s="62">
        <f t="shared" si="28"/>
        <v>2780132.9</v>
      </c>
      <c r="E754" s="54">
        <f t="shared" si="28"/>
        <v>1592.6295343776678</v>
      </c>
      <c r="G754" s="48">
        <f t="shared" si="26"/>
        <v>27397029.020919967</v>
      </c>
      <c r="N754" s="50">
        <f t="shared" si="24"/>
        <v>30.545148696834051</v>
      </c>
      <c r="O754" s="50"/>
    </row>
    <row r="755" spans="3:15" x14ac:dyDescent="0.25">
      <c r="C755" s="27">
        <f t="shared" si="28"/>
        <v>1020782</v>
      </c>
      <c r="D755" s="62">
        <f t="shared" si="28"/>
        <v>2780132.9</v>
      </c>
      <c r="E755" s="54">
        <f t="shared" si="28"/>
        <v>1592.6295343776678</v>
      </c>
      <c r="G755" s="48">
        <f t="shared" si="26"/>
        <v>27397029.020919967</v>
      </c>
      <c r="N755" s="50">
        <f t="shared" si="24"/>
        <v>30.545148696834051</v>
      </c>
      <c r="O755" s="50"/>
    </row>
    <row r="756" spans="3:15" x14ac:dyDescent="0.25">
      <c r="C756" s="27">
        <f t="shared" ref="C756:E771" si="29">C755</f>
        <v>1020782</v>
      </c>
      <c r="D756" s="62">
        <f t="shared" si="29"/>
        <v>2780132.9</v>
      </c>
      <c r="E756" s="54">
        <f t="shared" si="29"/>
        <v>1592.6295343776678</v>
      </c>
      <c r="G756" s="48">
        <f t="shared" si="26"/>
        <v>27397029.020919967</v>
      </c>
      <c r="N756" s="50">
        <f t="shared" si="24"/>
        <v>30.545148696834051</v>
      </c>
      <c r="O756" s="50"/>
    </row>
    <row r="757" spans="3:15" x14ac:dyDescent="0.25">
      <c r="C757" s="27">
        <f t="shared" si="29"/>
        <v>1020782</v>
      </c>
      <c r="D757" s="62">
        <f t="shared" si="29"/>
        <v>2780132.9</v>
      </c>
      <c r="E757" s="54">
        <f t="shared" si="29"/>
        <v>1592.6295343776678</v>
      </c>
      <c r="G757" s="48">
        <f t="shared" si="26"/>
        <v>27397029.020919967</v>
      </c>
      <c r="N757" s="50">
        <f t="shared" si="24"/>
        <v>30.545148696834051</v>
      </c>
      <c r="O757" s="50"/>
    </row>
    <row r="758" spans="3:15" x14ac:dyDescent="0.25">
      <c r="C758" s="27">
        <f t="shared" si="29"/>
        <v>1020782</v>
      </c>
      <c r="D758" s="62">
        <f t="shared" si="29"/>
        <v>2780132.9</v>
      </c>
      <c r="E758" s="54">
        <f t="shared" si="29"/>
        <v>1592.6295343776678</v>
      </c>
      <c r="G758" s="48">
        <f t="shared" si="26"/>
        <v>27397029.020919967</v>
      </c>
      <c r="N758" s="50">
        <f t="shared" si="24"/>
        <v>30.545148696834051</v>
      </c>
      <c r="O758" s="50"/>
    </row>
    <row r="759" spans="3:15" x14ac:dyDescent="0.25">
      <c r="C759" s="27">
        <f t="shared" si="29"/>
        <v>1020782</v>
      </c>
      <c r="D759" s="62">
        <f t="shared" si="29"/>
        <v>2780132.9</v>
      </c>
      <c r="E759" s="54">
        <f t="shared" si="29"/>
        <v>1592.6295343776678</v>
      </c>
      <c r="G759" s="48">
        <f t="shared" si="26"/>
        <v>27397029.020919967</v>
      </c>
      <c r="N759" s="50">
        <f t="shared" si="24"/>
        <v>30.545148696834051</v>
      </c>
      <c r="O759" s="50"/>
    </row>
    <row r="760" spans="3:15" x14ac:dyDescent="0.25">
      <c r="C760" s="27">
        <f t="shared" si="29"/>
        <v>1020782</v>
      </c>
      <c r="D760" s="62">
        <f t="shared" si="29"/>
        <v>2780132.9</v>
      </c>
      <c r="E760" s="54">
        <f t="shared" si="29"/>
        <v>1592.6295343776678</v>
      </c>
      <c r="G760" s="48">
        <f t="shared" si="26"/>
        <v>27397029.020919967</v>
      </c>
      <c r="N760" s="50">
        <f t="shared" si="24"/>
        <v>30.545148696834051</v>
      </c>
      <c r="O760" s="50"/>
    </row>
    <row r="761" spans="3:15" x14ac:dyDescent="0.25">
      <c r="C761" s="27">
        <f t="shared" si="29"/>
        <v>1020782</v>
      </c>
      <c r="D761" s="62">
        <f t="shared" si="29"/>
        <v>2780132.9</v>
      </c>
      <c r="E761" s="54">
        <f t="shared" si="29"/>
        <v>1592.6295343776678</v>
      </c>
      <c r="G761" s="48">
        <f t="shared" si="26"/>
        <v>27397029.020919967</v>
      </c>
      <c r="N761" s="50">
        <f t="shared" si="24"/>
        <v>30.545148696834051</v>
      </c>
      <c r="O761" s="50"/>
    </row>
    <row r="762" spans="3:15" x14ac:dyDescent="0.25">
      <c r="C762" s="27">
        <f t="shared" si="29"/>
        <v>1020782</v>
      </c>
      <c r="D762" s="62">
        <f t="shared" si="29"/>
        <v>2780132.9</v>
      </c>
      <c r="E762" s="54">
        <f t="shared" si="29"/>
        <v>1592.6295343776678</v>
      </c>
      <c r="G762" s="48">
        <f t="shared" si="26"/>
        <v>27397029.020919967</v>
      </c>
      <c r="N762" s="50">
        <f t="shared" si="24"/>
        <v>30.545148696834051</v>
      </c>
      <c r="O762" s="50"/>
    </row>
    <row r="763" spans="3:15" x14ac:dyDescent="0.25">
      <c r="C763" s="27">
        <f t="shared" si="29"/>
        <v>1020782</v>
      </c>
      <c r="D763" s="62">
        <f t="shared" si="29"/>
        <v>2780132.9</v>
      </c>
      <c r="E763" s="54">
        <f t="shared" si="29"/>
        <v>1592.6295343776678</v>
      </c>
      <c r="G763" s="48">
        <f t="shared" si="26"/>
        <v>27397029.020919967</v>
      </c>
      <c r="N763" s="50">
        <f t="shared" si="24"/>
        <v>30.545148696834051</v>
      </c>
      <c r="O763" s="50"/>
    </row>
    <row r="764" spans="3:15" x14ac:dyDescent="0.25">
      <c r="C764" s="27">
        <f t="shared" si="29"/>
        <v>1020782</v>
      </c>
      <c r="D764" s="62">
        <f t="shared" si="29"/>
        <v>2780132.9</v>
      </c>
      <c r="E764" s="54">
        <f t="shared" si="29"/>
        <v>1592.6295343776678</v>
      </c>
      <c r="G764" s="48">
        <f t="shared" si="26"/>
        <v>27397029.020919967</v>
      </c>
      <c r="N764" s="50">
        <f t="shared" si="24"/>
        <v>30.545148696834051</v>
      </c>
      <c r="O764" s="50"/>
    </row>
    <row r="765" spans="3:15" x14ac:dyDescent="0.25">
      <c r="C765" s="27">
        <f t="shared" si="29"/>
        <v>1020782</v>
      </c>
      <c r="D765" s="62">
        <f t="shared" si="29"/>
        <v>2780132.9</v>
      </c>
      <c r="E765" s="54">
        <f t="shared" si="29"/>
        <v>1592.6295343776678</v>
      </c>
      <c r="G765" s="48">
        <f t="shared" si="26"/>
        <v>27397029.020919967</v>
      </c>
      <c r="N765" s="50">
        <f t="shared" si="24"/>
        <v>30.545148696834051</v>
      </c>
      <c r="O765" s="50"/>
    </row>
    <row r="766" spans="3:15" x14ac:dyDescent="0.25">
      <c r="C766" s="27">
        <f t="shared" si="29"/>
        <v>1020782</v>
      </c>
      <c r="D766" s="62">
        <f t="shared" si="29"/>
        <v>2780132.9</v>
      </c>
      <c r="E766" s="54">
        <f t="shared" si="29"/>
        <v>1592.6295343776678</v>
      </c>
      <c r="G766" s="48">
        <f t="shared" si="26"/>
        <v>27397029.020919967</v>
      </c>
      <c r="N766" s="50">
        <f t="shared" si="24"/>
        <v>30.545148696834051</v>
      </c>
      <c r="O766" s="50"/>
    </row>
    <row r="767" spans="3:15" x14ac:dyDescent="0.25">
      <c r="C767" s="27">
        <f t="shared" si="29"/>
        <v>1020782</v>
      </c>
      <c r="D767" s="62">
        <f t="shared" si="29"/>
        <v>2780132.9</v>
      </c>
      <c r="E767" s="54">
        <f t="shared" si="29"/>
        <v>1592.6295343776678</v>
      </c>
      <c r="G767" s="48">
        <f t="shared" si="26"/>
        <v>27397029.020919967</v>
      </c>
      <c r="N767" s="50">
        <f t="shared" si="24"/>
        <v>30.545148696834051</v>
      </c>
      <c r="O767" s="50"/>
    </row>
    <row r="768" spans="3:15" x14ac:dyDescent="0.25">
      <c r="C768" s="27">
        <f t="shared" si="29"/>
        <v>1020782</v>
      </c>
      <c r="D768" s="62">
        <f t="shared" si="29"/>
        <v>2780132.9</v>
      </c>
      <c r="E768" s="54">
        <f t="shared" si="29"/>
        <v>1592.6295343776678</v>
      </c>
      <c r="G768" s="48">
        <f t="shared" si="26"/>
        <v>27397029.020919967</v>
      </c>
      <c r="N768" s="50">
        <f t="shared" si="24"/>
        <v>30.545148696834051</v>
      </c>
      <c r="O768" s="50"/>
    </row>
    <row r="769" spans="3:15" x14ac:dyDescent="0.25">
      <c r="C769" s="27">
        <f t="shared" si="29"/>
        <v>1020782</v>
      </c>
      <c r="D769" s="62">
        <f t="shared" si="29"/>
        <v>2780132.9</v>
      </c>
      <c r="E769" s="54">
        <f t="shared" si="29"/>
        <v>1592.6295343776678</v>
      </c>
      <c r="G769" s="48">
        <f t="shared" si="26"/>
        <v>27397029.020919967</v>
      </c>
      <c r="N769" s="50">
        <f t="shared" si="24"/>
        <v>30.545148696834051</v>
      </c>
      <c r="O769" s="50"/>
    </row>
    <row r="770" spans="3:15" x14ac:dyDescent="0.25">
      <c r="C770" s="27">
        <f t="shared" si="29"/>
        <v>1020782</v>
      </c>
      <c r="D770" s="62">
        <f t="shared" si="29"/>
        <v>2780132.9</v>
      </c>
      <c r="E770" s="54">
        <f t="shared" si="29"/>
        <v>1592.6295343776678</v>
      </c>
      <c r="G770" s="48">
        <f t="shared" si="26"/>
        <v>27397029.020919967</v>
      </c>
      <c r="N770" s="50">
        <f t="shared" si="24"/>
        <v>30.545148696834051</v>
      </c>
      <c r="O770" s="50"/>
    </row>
    <row r="771" spans="3:15" x14ac:dyDescent="0.25">
      <c r="C771" s="27">
        <f t="shared" si="29"/>
        <v>1020782</v>
      </c>
      <c r="D771" s="62">
        <f t="shared" si="29"/>
        <v>2780132.9</v>
      </c>
      <c r="E771" s="54">
        <f t="shared" si="29"/>
        <v>1592.6295343776678</v>
      </c>
      <c r="G771" s="48">
        <f t="shared" si="26"/>
        <v>27397029.020919967</v>
      </c>
      <c r="N771" s="50">
        <f t="shared" ref="N771:N834" si="30">N770</f>
        <v>30.545148696834051</v>
      </c>
      <c r="O771" s="50"/>
    </row>
    <row r="772" spans="3:15" x14ac:dyDescent="0.25">
      <c r="C772" s="27">
        <f t="shared" ref="C772:E787" si="31">C771</f>
        <v>1020782</v>
      </c>
      <c r="D772" s="62">
        <f t="shared" si="31"/>
        <v>2780132.9</v>
      </c>
      <c r="E772" s="54">
        <f t="shared" si="31"/>
        <v>1592.6295343776678</v>
      </c>
      <c r="G772" s="48">
        <f t="shared" ref="G772:G834" si="32">G771</f>
        <v>27397029.020919967</v>
      </c>
      <c r="N772" s="50">
        <f t="shared" si="30"/>
        <v>30.545148696834051</v>
      </c>
      <c r="O772" s="50"/>
    </row>
    <row r="773" spans="3:15" x14ac:dyDescent="0.25">
      <c r="C773" s="27">
        <f t="shared" si="31"/>
        <v>1020782</v>
      </c>
      <c r="D773" s="62">
        <f t="shared" si="31"/>
        <v>2780132.9</v>
      </c>
      <c r="E773" s="54">
        <f t="shared" si="31"/>
        <v>1592.6295343776678</v>
      </c>
      <c r="G773" s="48">
        <f t="shared" si="32"/>
        <v>27397029.020919967</v>
      </c>
      <c r="N773" s="50">
        <f t="shared" si="30"/>
        <v>30.545148696834051</v>
      </c>
      <c r="O773" s="50"/>
    </row>
    <row r="774" spans="3:15" x14ac:dyDescent="0.25">
      <c r="C774" s="27">
        <f t="shared" si="31"/>
        <v>1020782</v>
      </c>
      <c r="D774" s="62">
        <f t="shared" si="31"/>
        <v>2780132.9</v>
      </c>
      <c r="E774" s="54">
        <f t="shared" si="31"/>
        <v>1592.6295343776678</v>
      </c>
      <c r="G774" s="48">
        <f t="shared" si="32"/>
        <v>27397029.020919967</v>
      </c>
      <c r="N774" s="50">
        <f t="shared" si="30"/>
        <v>30.545148696834051</v>
      </c>
      <c r="O774" s="50"/>
    </row>
    <row r="775" spans="3:15" x14ac:dyDescent="0.25">
      <c r="C775" s="27">
        <f t="shared" si="31"/>
        <v>1020782</v>
      </c>
      <c r="D775" s="62">
        <f t="shared" si="31"/>
        <v>2780132.9</v>
      </c>
      <c r="E775" s="54">
        <f t="shared" si="31"/>
        <v>1592.6295343776678</v>
      </c>
      <c r="G775" s="48">
        <f t="shared" si="32"/>
        <v>27397029.020919967</v>
      </c>
      <c r="N775" s="50">
        <f t="shared" si="30"/>
        <v>30.545148696834051</v>
      </c>
      <c r="O775" s="50"/>
    </row>
    <row r="776" spans="3:15" x14ac:dyDescent="0.25">
      <c r="C776" s="27">
        <f t="shared" si="31"/>
        <v>1020782</v>
      </c>
      <c r="D776" s="62">
        <f t="shared" si="31"/>
        <v>2780132.9</v>
      </c>
      <c r="E776" s="54">
        <f t="shared" si="31"/>
        <v>1592.6295343776678</v>
      </c>
      <c r="G776" s="48">
        <f t="shared" si="32"/>
        <v>27397029.020919967</v>
      </c>
      <c r="N776" s="50">
        <f t="shared" si="30"/>
        <v>30.545148696834051</v>
      </c>
      <c r="O776" s="50"/>
    </row>
    <row r="777" spans="3:15" x14ac:dyDescent="0.25">
      <c r="C777" s="27">
        <f t="shared" si="31"/>
        <v>1020782</v>
      </c>
      <c r="D777" s="62">
        <f t="shared" si="31"/>
        <v>2780132.9</v>
      </c>
      <c r="E777" s="54">
        <f t="shared" si="31"/>
        <v>1592.6295343776678</v>
      </c>
      <c r="G777" s="48">
        <f t="shared" si="32"/>
        <v>27397029.020919967</v>
      </c>
      <c r="N777" s="50">
        <f t="shared" si="30"/>
        <v>30.545148696834051</v>
      </c>
      <c r="O777" s="50"/>
    </row>
    <row r="778" spans="3:15" x14ac:dyDescent="0.25">
      <c r="C778" s="27">
        <f t="shared" si="31"/>
        <v>1020782</v>
      </c>
      <c r="D778" s="62">
        <f t="shared" si="31"/>
        <v>2780132.9</v>
      </c>
      <c r="E778" s="54">
        <f t="shared" si="31"/>
        <v>1592.6295343776678</v>
      </c>
      <c r="G778" s="48">
        <f t="shared" si="32"/>
        <v>27397029.020919967</v>
      </c>
      <c r="N778" s="50">
        <f t="shared" si="30"/>
        <v>30.545148696834051</v>
      </c>
      <c r="O778" s="50"/>
    </row>
    <row r="779" spans="3:15" x14ac:dyDescent="0.25">
      <c r="C779" s="27">
        <f t="shared" si="31"/>
        <v>1020782</v>
      </c>
      <c r="D779" s="62">
        <f t="shared" si="31"/>
        <v>2780132.9</v>
      </c>
      <c r="E779" s="54">
        <f t="shared" si="31"/>
        <v>1592.6295343776678</v>
      </c>
      <c r="G779" s="48">
        <f t="shared" si="32"/>
        <v>27397029.020919967</v>
      </c>
      <c r="N779" s="50">
        <f t="shared" si="30"/>
        <v>30.545148696834051</v>
      </c>
      <c r="O779" s="50"/>
    </row>
    <row r="780" spans="3:15" x14ac:dyDescent="0.25">
      <c r="C780" s="27">
        <f t="shared" si="31"/>
        <v>1020782</v>
      </c>
      <c r="D780" s="62">
        <f t="shared" si="31"/>
        <v>2780132.9</v>
      </c>
      <c r="E780" s="54">
        <f t="shared" si="31"/>
        <v>1592.6295343776678</v>
      </c>
      <c r="G780" s="48">
        <f t="shared" si="32"/>
        <v>27397029.020919967</v>
      </c>
      <c r="N780" s="50">
        <f t="shared" si="30"/>
        <v>30.545148696834051</v>
      </c>
      <c r="O780" s="50"/>
    </row>
    <row r="781" spans="3:15" x14ac:dyDescent="0.25">
      <c r="C781" s="27">
        <f t="shared" si="31"/>
        <v>1020782</v>
      </c>
      <c r="D781" s="62">
        <f t="shared" si="31"/>
        <v>2780132.9</v>
      </c>
      <c r="E781" s="54">
        <f t="shared" si="31"/>
        <v>1592.6295343776678</v>
      </c>
      <c r="G781" s="48">
        <f t="shared" si="32"/>
        <v>27397029.020919967</v>
      </c>
      <c r="N781" s="50">
        <f t="shared" si="30"/>
        <v>30.545148696834051</v>
      </c>
      <c r="O781" s="50"/>
    </row>
    <row r="782" spans="3:15" x14ac:dyDescent="0.25">
      <c r="C782" s="27">
        <f t="shared" si="31"/>
        <v>1020782</v>
      </c>
      <c r="D782" s="62">
        <f t="shared" si="31"/>
        <v>2780132.9</v>
      </c>
      <c r="E782" s="54">
        <f t="shared" si="31"/>
        <v>1592.6295343776678</v>
      </c>
      <c r="G782" s="48">
        <f t="shared" si="32"/>
        <v>27397029.020919967</v>
      </c>
      <c r="N782" s="50">
        <f t="shared" si="30"/>
        <v>30.545148696834051</v>
      </c>
      <c r="O782" s="50"/>
    </row>
    <row r="783" spans="3:15" x14ac:dyDescent="0.25">
      <c r="C783" s="27">
        <f t="shared" si="31"/>
        <v>1020782</v>
      </c>
      <c r="D783" s="62">
        <f t="shared" si="31"/>
        <v>2780132.9</v>
      </c>
      <c r="E783" s="54">
        <f t="shared" si="31"/>
        <v>1592.6295343776678</v>
      </c>
      <c r="G783" s="48">
        <f t="shared" si="32"/>
        <v>27397029.020919967</v>
      </c>
      <c r="N783" s="50">
        <f t="shared" si="30"/>
        <v>30.545148696834051</v>
      </c>
      <c r="O783" s="50"/>
    </row>
    <row r="784" spans="3:15" x14ac:dyDescent="0.25">
      <c r="C784" s="27">
        <f t="shared" si="31"/>
        <v>1020782</v>
      </c>
      <c r="D784" s="62">
        <f t="shared" si="31"/>
        <v>2780132.9</v>
      </c>
      <c r="E784" s="54">
        <f t="shared" si="31"/>
        <v>1592.6295343776678</v>
      </c>
      <c r="G784" s="48">
        <f t="shared" si="32"/>
        <v>27397029.020919967</v>
      </c>
      <c r="N784" s="50">
        <f t="shared" si="30"/>
        <v>30.545148696834051</v>
      </c>
      <c r="O784" s="50"/>
    </row>
    <row r="785" spans="3:15" x14ac:dyDescent="0.25">
      <c r="C785" s="27">
        <f t="shared" si="31"/>
        <v>1020782</v>
      </c>
      <c r="D785" s="62">
        <f t="shared" si="31"/>
        <v>2780132.9</v>
      </c>
      <c r="E785" s="54">
        <f t="shared" si="31"/>
        <v>1592.6295343776678</v>
      </c>
      <c r="G785" s="48">
        <f t="shared" si="32"/>
        <v>27397029.020919967</v>
      </c>
      <c r="N785" s="50">
        <f t="shared" si="30"/>
        <v>30.545148696834051</v>
      </c>
      <c r="O785" s="50"/>
    </row>
    <row r="786" spans="3:15" x14ac:dyDescent="0.25">
      <c r="C786" s="27">
        <f t="shared" si="31"/>
        <v>1020782</v>
      </c>
      <c r="D786" s="62">
        <f t="shared" si="31"/>
        <v>2780132.9</v>
      </c>
      <c r="E786" s="54">
        <f t="shared" si="31"/>
        <v>1592.6295343776678</v>
      </c>
      <c r="G786" s="48">
        <f t="shared" si="32"/>
        <v>27397029.020919967</v>
      </c>
      <c r="N786" s="50">
        <f t="shared" si="30"/>
        <v>30.545148696834051</v>
      </c>
      <c r="O786" s="50"/>
    </row>
    <row r="787" spans="3:15" x14ac:dyDescent="0.25">
      <c r="C787" s="27">
        <f t="shared" si="31"/>
        <v>1020782</v>
      </c>
      <c r="D787" s="62">
        <f t="shared" si="31"/>
        <v>2780132.9</v>
      </c>
      <c r="E787" s="54">
        <f t="shared" si="31"/>
        <v>1592.6295343776678</v>
      </c>
      <c r="G787" s="48">
        <f t="shared" si="32"/>
        <v>27397029.020919967</v>
      </c>
      <c r="N787" s="50">
        <f t="shared" si="30"/>
        <v>30.545148696834051</v>
      </c>
      <c r="O787" s="50"/>
    </row>
    <row r="788" spans="3:15" x14ac:dyDescent="0.25">
      <c r="C788" s="27">
        <f t="shared" ref="C788:E803" si="33">C787</f>
        <v>1020782</v>
      </c>
      <c r="D788" s="62">
        <f t="shared" si="33"/>
        <v>2780132.9</v>
      </c>
      <c r="E788" s="54">
        <f t="shared" si="33"/>
        <v>1592.6295343776678</v>
      </c>
      <c r="G788" s="48">
        <f t="shared" si="32"/>
        <v>27397029.020919967</v>
      </c>
      <c r="N788" s="50">
        <f t="shared" si="30"/>
        <v>30.545148696834051</v>
      </c>
      <c r="O788" s="50"/>
    </row>
    <row r="789" spans="3:15" x14ac:dyDescent="0.25">
      <c r="C789" s="27">
        <f t="shared" si="33"/>
        <v>1020782</v>
      </c>
      <c r="D789" s="62">
        <f t="shared" si="33"/>
        <v>2780132.9</v>
      </c>
      <c r="E789" s="54">
        <f t="shared" si="33"/>
        <v>1592.6295343776678</v>
      </c>
      <c r="G789" s="48">
        <f t="shared" si="32"/>
        <v>27397029.020919967</v>
      </c>
      <c r="N789" s="50">
        <f t="shared" si="30"/>
        <v>30.545148696834051</v>
      </c>
      <c r="O789" s="50"/>
    </row>
    <row r="790" spans="3:15" x14ac:dyDescent="0.25">
      <c r="C790" s="27">
        <f t="shared" si="33"/>
        <v>1020782</v>
      </c>
      <c r="D790" s="62">
        <f t="shared" si="33"/>
        <v>2780132.9</v>
      </c>
      <c r="E790" s="54">
        <f t="shared" si="33"/>
        <v>1592.6295343776678</v>
      </c>
      <c r="G790" s="48">
        <f t="shared" si="32"/>
        <v>27397029.020919967</v>
      </c>
      <c r="N790" s="50">
        <f t="shared" si="30"/>
        <v>30.545148696834051</v>
      </c>
      <c r="O790" s="50"/>
    </row>
    <row r="791" spans="3:15" x14ac:dyDescent="0.25">
      <c r="C791" s="27">
        <f t="shared" si="33"/>
        <v>1020782</v>
      </c>
      <c r="D791" s="62">
        <f t="shared" si="33"/>
        <v>2780132.9</v>
      </c>
      <c r="E791" s="54">
        <f t="shared" si="33"/>
        <v>1592.6295343776678</v>
      </c>
      <c r="G791" s="48">
        <f t="shared" si="32"/>
        <v>27397029.020919967</v>
      </c>
      <c r="N791" s="50">
        <f t="shared" si="30"/>
        <v>30.545148696834051</v>
      </c>
      <c r="O791" s="50"/>
    </row>
    <row r="792" spans="3:15" x14ac:dyDescent="0.25">
      <c r="C792" s="27">
        <f t="shared" si="33"/>
        <v>1020782</v>
      </c>
      <c r="D792" s="62">
        <f t="shared" si="33"/>
        <v>2780132.9</v>
      </c>
      <c r="E792" s="54">
        <f t="shared" si="33"/>
        <v>1592.6295343776678</v>
      </c>
      <c r="G792" s="48">
        <f t="shared" si="32"/>
        <v>27397029.020919967</v>
      </c>
      <c r="N792" s="50">
        <f t="shared" si="30"/>
        <v>30.545148696834051</v>
      </c>
      <c r="O792" s="50"/>
    </row>
    <row r="793" spans="3:15" x14ac:dyDescent="0.25">
      <c r="C793" s="27">
        <f t="shared" si="33"/>
        <v>1020782</v>
      </c>
      <c r="D793" s="62">
        <f t="shared" si="33"/>
        <v>2780132.9</v>
      </c>
      <c r="E793" s="54">
        <f t="shared" si="33"/>
        <v>1592.6295343776678</v>
      </c>
      <c r="G793" s="48">
        <f t="shared" si="32"/>
        <v>27397029.020919967</v>
      </c>
      <c r="N793" s="50">
        <f t="shared" si="30"/>
        <v>30.545148696834051</v>
      </c>
      <c r="O793" s="50"/>
    </row>
    <row r="794" spans="3:15" x14ac:dyDescent="0.25">
      <c r="C794" s="27">
        <f t="shared" si="33"/>
        <v>1020782</v>
      </c>
      <c r="D794" s="62">
        <f t="shared" si="33"/>
        <v>2780132.9</v>
      </c>
      <c r="E794" s="54">
        <f t="shared" si="33"/>
        <v>1592.6295343776678</v>
      </c>
      <c r="G794" s="48">
        <f t="shared" si="32"/>
        <v>27397029.020919967</v>
      </c>
      <c r="N794" s="50">
        <f t="shared" si="30"/>
        <v>30.545148696834051</v>
      </c>
      <c r="O794" s="50"/>
    </row>
    <row r="795" spans="3:15" x14ac:dyDescent="0.25">
      <c r="C795" s="27">
        <f t="shared" si="33"/>
        <v>1020782</v>
      </c>
      <c r="D795" s="62">
        <f t="shared" si="33"/>
        <v>2780132.9</v>
      </c>
      <c r="E795" s="54">
        <f t="shared" si="33"/>
        <v>1592.6295343776678</v>
      </c>
      <c r="G795" s="48">
        <f t="shared" si="32"/>
        <v>27397029.020919967</v>
      </c>
      <c r="N795" s="50">
        <f t="shared" si="30"/>
        <v>30.545148696834051</v>
      </c>
      <c r="O795" s="50"/>
    </row>
    <row r="796" spans="3:15" x14ac:dyDescent="0.25">
      <c r="C796" s="27">
        <f t="shared" si="33"/>
        <v>1020782</v>
      </c>
      <c r="D796" s="62">
        <f t="shared" si="33"/>
        <v>2780132.9</v>
      </c>
      <c r="E796" s="54">
        <f t="shared" si="33"/>
        <v>1592.6295343776678</v>
      </c>
      <c r="G796" s="48">
        <f t="shared" si="32"/>
        <v>27397029.020919967</v>
      </c>
      <c r="N796" s="50">
        <f t="shared" si="30"/>
        <v>30.545148696834051</v>
      </c>
      <c r="O796" s="50"/>
    </row>
    <row r="797" spans="3:15" x14ac:dyDescent="0.25">
      <c r="C797" s="27">
        <f t="shared" si="33"/>
        <v>1020782</v>
      </c>
      <c r="D797" s="62">
        <f t="shared" si="33"/>
        <v>2780132.9</v>
      </c>
      <c r="E797" s="54">
        <f t="shared" si="33"/>
        <v>1592.6295343776678</v>
      </c>
      <c r="G797" s="48">
        <f t="shared" si="32"/>
        <v>27397029.020919967</v>
      </c>
      <c r="N797" s="50">
        <f t="shared" si="30"/>
        <v>30.545148696834051</v>
      </c>
      <c r="O797" s="50"/>
    </row>
    <row r="798" spans="3:15" x14ac:dyDescent="0.25">
      <c r="C798" s="27">
        <f t="shared" si="33"/>
        <v>1020782</v>
      </c>
      <c r="D798" s="62">
        <f t="shared" si="33"/>
        <v>2780132.9</v>
      </c>
      <c r="E798" s="54">
        <f t="shared" si="33"/>
        <v>1592.6295343776678</v>
      </c>
      <c r="G798" s="48">
        <f t="shared" si="32"/>
        <v>27397029.020919967</v>
      </c>
      <c r="N798" s="50">
        <f t="shared" si="30"/>
        <v>30.545148696834051</v>
      </c>
      <c r="O798" s="50"/>
    </row>
    <row r="799" spans="3:15" x14ac:dyDescent="0.25">
      <c r="C799" s="27">
        <f t="shared" si="33"/>
        <v>1020782</v>
      </c>
      <c r="D799" s="62">
        <f t="shared" si="33"/>
        <v>2780132.9</v>
      </c>
      <c r="E799" s="54">
        <f t="shared" si="33"/>
        <v>1592.6295343776678</v>
      </c>
      <c r="G799" s="48">
        <f t="shared" si="32"/>
        <v>27397029.020919967</v>
      </c>
      <c r="N799" s="50">
        <f t="shared" si="30"/>
        <v>30.545148696834051</v>
      </c>
      <c r="O799" s="50"/>
    </row>
    <row r="800" spans="3:15" x14ac:dyDescent="0.25">
      <c r="C800" s="27">
        <f t="shared" si="33"/>
        <v>1020782</v>
      </c>
      <c r="D800" s="62">
        <f t="shared" si="33"/>
        <v>2780132.9</v>
      </c>
      <c r="E800" s="54">
        <f t="shared" si="33"/>
        <v>1592.6295343776678</v>
      </c>
      <c r="G800" s="48">
        <f t="shared" si="32"/>
        <v>27397029.020919967</v>
      </c>
      <c r="N800" s="50">
        <f t="shared" si="30"/>
        <v>30.545148696834051</v>
      </c>
      <c r="O800" s="50"/>
    </row>
    <row r="801" spans="3:15" x14ac:dyDescent="0.25">
      <c r="C801" s="27">
        <f t="shared" si="33"/>
        <v>1020782</v>
      </c>
      <c r="D801" s="62">
        <f t="shared" si="33"/>
        <v>2780132.9</v>
      </c>
      <c r="E801" s="54">
        <f t="shared" si="33"/>
        <v>1592.6295343776678</v>
      </c>
      <c r="G801" s="48">
        <f t="shared" si="32"/>
        <v>27397029.020919967</v>
      </c>
      <c r="N801" s="50">
        <f t="shared" si="30"/>
        <v>30.545148696834051</v>
      </c>
      <c r="O801" s="50"/>
    </row>
    <row r="802" spans="3:15" x14ac:dyDescent="0.25">
      <c r="C802" s="27">
        <f t="shared" si="33"/>
        <v>1020782</v>
      </c>
      <c r="D802" s="62">
        <f t="shared" si="33"/>
        <v>2780132.9</v>
      </c>
      <c r="E802" s="54">
        <f t="shared" si="33"/>
        <v>1592.6295343776678</v>
      </c>
      <c r="G802" s="48">
        <f t="shared" si="32"/>
        <v>27397029.020919967</v>
      </c>
      <c r="N802" s="50">
        <f t="shared" si="30"/>
        <v>30.545148696834051</v>
      </c>
      <c r="O802" s="50"/>
    </row>
    <row r="803" spans="3:15" x14ac:dyDescent="0.25">
      <c r="C803" s="27">
        <f t="shared" si="33"/>
        <v>1020782</v>
      </c>
      <c r="D803" s="62">
        <f t="shared" si="33"/>
        <v>2780132.9</v>
      </c>
      <c r="E803" s="54">
        <f t="shared" si="33"/>
        <v>1592.6295343776678</v>
      </c>
      <c r="G803" s="48">
        <f t="shared" si="32"/>
        <v>27397029.020919967</v>
      </c>
      <c r="N803" s="50">
        <f t="shared" si="30"/>
        <v>30.545148696834051</v>
      </c>
      <c r="O803" s="50"/>
    </row>
    <row r="804" spans="3:15" x14ac:dyDescent="0.25">
      <c r="C804" s="27">
        <f t="shared" ref="C804:E819" si="34">C803</f>
        <v>1020782</v>
      </c>
      <c r="D804" s="62">
        <f t="shared" si="34"/>
        <v>2780132.9</v>
      </c>
      <c r="E804" s="54">
        <f t="shared" si="34"/>
        <v>1592.6295343776678</v>
      </c>
      <c r="G804" s="48">
        <f t="shared" si="32"/>
        <v>27397029.020919967</v>
      </c>
      <c r="N804" s="50">
        <f t="shared" si="30"/>
        <v>30.545148696834051</v>
      </c>
      <c r="O804" s="50"/>
    </row>
    <row r="805" spans="3:15" x14ac:dyDescent="0.25">
      <c r="C805" s="27">
        <f t="shared" si="34"/>
        <v>1020782</v>
      </c>
      <c r="D805" s="62">
        <f t="shared" si="34"/>
        <v>2780132.9</v>
      </c>
      <c r="E805" s="54">
        <f t="shared" si="34"/>
        <v>1592.6295343776678</v>
      </c>
      <c r="G805" s="48">
        <f t="shared" si="32"/>
        <v>27397029.020919967</v>
      </c>
      <c r="N805" s="50">
        <f t="shared" si="30"/>
        <v>30.545148696834051</v>
      </c>
      <c r="O805" s="50"/>
    </row>
    <row r="806" spans="3:15" x14ac:dyDescent="0.25">
      <c r="C806" s="27">
        <f t="shared" si="34"/>
        <v>1020782</v>
      </c>
      <c r="D806" s="62">
        <f t="shared" si="34"/>
        <v>2780132.9</v>
      </c>
      <c r="E806" s="54">
        <f t="shared" si="34"/>
        <v>1592.6295343776678</v>
      </c>
      <c r="G806" s="48">
        <f t="shared" si="32"/>
        <v>27397029.020919967</v>
      </c>
      <c r="N806" s="50">
        <f t="shared" si="30"/>
        <v>30.545148696834051</v>
      </c>
      <c r="O806" s="50"/>
    </row>
    <row r="807" spans="3:15" x14ac:dyDescent="0.25">
      <c r="C807" s="27">
        <f t="shared" si="34"/>
        <v>1020782</v>
      </c>
      <c r="D807" s="62">
        <f t="shared" si="34"/>
        <v>2780132.9</v>
      </c>
      <c r="E807" s="54">
        <f t="shared" si="34"/>
        <v>1592.6295343776678</v>
      </c>
      <c r="G807" s="48">
        <f t="shared" si="32"/>
        <v>27397029.020919967</v>
      </c>
      <c r="N807" s="50">
        <f t="shared" si="30"/>
        <v>30.545148696834051</v>
      </c>
      <c r="O807" s="50"/>
    </row>
    <row r="808" spans="3:15" x14ac:dyDescent="0.25">
      <c r="C808" s="27">
        <f t="shared" si="34"/>
        <v>1020782</v>
      </c>
      <c r="D808" s="62">
        <f t="shared" si="34"/>
        <v>2780132.9</v>
      </c>
      <c r="E808" s="54">
        <f t="shared" si="34"/>
        <v>1592.6295343776678</v>
      </c>
      <c r="G808" s="48">
        <f t="shared" si="32"/>
        <v>27397029.020919967</v>
      </c>
      <c r="N808" s="50">
        <f t="shared" si="30"/>
        <v>30.545148696834051</v>
      </c>
      <c r="O808" s="50"/>
    </row>
    <row r="809" spans="3:15" x14ac:dyDescent="0.25">
      <c r="C809" s="27">
        <f t="shared" si="34"/>
        <v>1020782</v>
      </c>
      <c r="D809" s="62">
        <f t="shared" si="34"/>
        <v>2780132.9</v>
      </c>
      <c r="E809" s="54">
        <f t="shared" si="34"/>
        <v>1592.6295343776678</v>
      </c>
      <c r="G809" s="48">
        <f t="shared" si="32"/>
        <v>27397029.020919967</v>
      </c>
      <c r="N809" s="50">
        <f t="shared" si="30"/>
        <v>30.545148696834051</v>
      </c>
      <c r="O809" s="50"/>
    </row>
    <row r="810" spans="3:15" x14ac:dyDescent="0.25">
      <c r="C810" s="27">
        <f t="shared" si="34"/>
        <v>1020782</v>
      </c>
      <c r="D810" s="62">
        <f t="shared" si="34"/>
        <v>2780132.9</v>
      </c>
      <c r="E810" s="54">
        <f t="shared" si="34"/>
        <v>1592.6295343776678</v>
      </c>
      <c r="G810" s="48">
        <f t="shared" si="32"/>
        <v>27397029.020919967</v>
      </c>
      <c r="N810" s="50">
        <f t="shared" si="30"/>
        <v>30.545148696834051</v>
      </c>
      <c r="O810" s="50"/>
    </row>
    <row r="811" spans="3:15" x14ac:dyDescent="0.25">
      <c r="C811" s="27">
        <f t="shared" si="34"/>
        <v>1020782</v>
      </c>
      <c r="D811" s="62">
        <f t="shared" si="34"/>
        <v>2780132.9</v>
      </c>
      <c r="E811" s="54">
        <f t="shared" si="34"/>
        <v>1592.6295343776678</v>
      </c>
      <c r="G811" s="48">
        <f t="shared" si="32"/>
        <v>27397029.020919967</v>
      </c>
      <c r="N811" s="50">
        <f t="shared" si="30"/>
        <v>30.545148696834051</v>
      </c>
      <c r="O811" s="50"/>
    </row>
    <row r="812" spans="3:15" x14ac:dyDescent="0.25">
      <c r="C812" s="27">
        <f t="shared" si="34"/>
        <v>1020782</v>
      </c>
      <c r="D812" s="62">
        <f t="shared" si="34"/>
        <v>2780132.9</v>
      </c>
      <c r="E812" s="54">
        <f t="shared" si="34"/>
        <v>1592.6295343776678</v>
      </c>
      <c r="G812" s="48">
        <f t="shared" si="32"/>
        <v>27397029.020919967</v>
      </c>
      <c r="N812" s="50">
        <f t="shared" si="30"/>
        <v>30.545148696834051</v>
      </c>
      <c r="O812" s="50"/>
    </row>
    <row r="813" spans="3:15" x14ac:dyDescent="0.25">
      <c r="C813" s="27">
        <f t="shared" si="34"/>
        <v>1020782</v>
      </c>
      <c r="D813" s="62">
        <f t="shared" si="34"/>
        <v>2780132.9</v>
      </c>
      <c r="E813" s="54">
        <f t="shared" si="34"/>
        <v>1592.6295343776678</v>
      </c>
      <c r="G813" s="48">
        <f t="shared" si="32"/>
        <v>27397029.020919967</v>
      </c>
      <c r="N813" s="50">
        <f t="shared" si="30"/>
        <v>30.545148696834051</v>
      </c>
      <c r="O813" s="50"/>
    </row>
    <row r="814" spans="3:15" x14ac:dyDescent="0.25">
      <c r="C814" s="27">
        <f t="shared" si="34"/>
        <v>1020782</v>
      </c>
      <c r="D814" s="62">
        <f t="shared" si="34"/>
        <v>2780132.9</v>
      </c>
      <c r="E814" s="54">
        <f t="shared" si="34"/>
        <v>1592.6295343776678</v>
      </c>
      <c r="G814" s="48">
        <f t="shared" si="32"/>
        <v>27397029.020919967</v>
      </c>
      <c r="N814" s="50">
        <f t="shared" si="30"/>
        <v>30.545148696834051</v>
      </c>
      <c r="O814" s="50"/>
    </row>
    <row r="815" spans="3:15" x14ac:dyDescent="0.25">
      <c r="C815" s="27">
        <f t="shared" si="34"/>
        <v>1020782</v>
      </c>
      <c r="D815" s="62">
        <f t="shared" si="34"/>
        <v>2780132.9</v>
      </c>
      <c r="E815" s="54">
        <f t="shared" si="34"/>
        <v>1592.6295343776678</v>
      </c>
      <c r="G815" s="48">
        <f t="shared" si="32"/>
        <v>27397029.020919967</v>
      </c>
      <c r="N815" s="50">
        <f t="shared" si="30"/>
        <v>30.545148696834051</v>
      </c>
      <c r="O815" s="50"/>
    </row>
    <row r="816" spans="3:15" x14ac:dyDescent="0.25">
      <c r="C816" s="27">
        <f t="shared" si="34"/>
        <v>1020782</v>
      </c>
      <c r="D816" s="62">
        <f t="shared" si="34"/>
        <v>2780132.9</v>
      </c>
      <c r="E816" s="54">
        <f t="shared" si="34"/>
        <v>1592.6295343776678</v>
      </c>
      <c r="G816" s="48">
        <f t="shared" si="32"/>
        <v>27397029.020919967</v>
      </c>
      <c r="N816" s="50">
        <f t="shared" si="30"/>
        <v>30.545148696834051</v>
      </c>
      <c r="O816" s="50"/>
    </row>
    <row r="817" spans="3:15" x14ac:dyDescent="0.25">
      <c r="C817" s="27">
        <f t="shared" si="34"/>
        <v>1020782</v>
      </c>
      <c r="D817" s="62">
        <f t="shared" si="34"/>
        <v>2780132.9</v>
      </c>
      <c r="E817" s="54">
        <f t="shared" si="34"/>
        <v>1592.6295343776678</v>
      </c>
      <c r="G817" s="48">
        <f t="shared" si="32"/>
        <v>27397029.020919967</v>
      </c>
      <c r="N817" s="50">
        <f t="shared" si="30"/>
        <v>30.545148696834051</v>
      </c>
      <c r="O817" s="50"/>
    </row>
    <row r="818" spans="3:15" x14ac:dyDescent="0.25">
      <c r="C818" s="27">
        <f t="shared" si="34"/>
        <v>1020782</v>
      </c>
      <c r="D818" s="62">
        <f t="shared" si="34"/>
        <v>2780132.9</v>
      </c>
      <c r="E818" s="54">
        <f t="shared" si="34"/>
        <v>1592.6295343776678</v>
      </c>
      <c r="G818" s="48">
        <f t="shared" si="32"/>
        <v>27397029.020919967</v>
      </c>
      <c r="N818" s="50">
        <f t="shared" si="30"/>
        <v>30.545148696834051</v>
      </c>
      <c r="O818" s="50"/>
    </row>
    <row r="819" spans="3:15" x14ac:dyDescent="0.25">
      <c r="C819" s="27">
        <f t="shared" si="34"/>
        <v>1020782</v>
      </c>
      <c r="D819" s="62">
        <f t="shared" si="34"/>
        <v>2780132.9</v>
      </c>
      <c r="E819" s="54">
        <f t="shared" si="34"/>
        <v>1592.6295343776678</v>
      </c>
      <c r="G819" s="48">
        <f t="shared" si="32"/>
        <v>27397029.020919967</v>
      </c>
      <c r="N819" s="50">
        <f t="shared" si="30"/>
        <v>30.545148696834051</v>
      </c>
      <c r="O819" s="50"/>
    </row>
    <row r="820" spans="3:15" x14ac:dyDescent="0.25">
      <c r="C820" s="27">
        <f t="shared" ref="C820:E834" si="35">C819</f>
        <v>1020782</v>
      </c>
      <c r="D820" s="62">
        <f t="shared" si="35"/>
        <v>2780132.9</v>
      </c>
      <c r="E820" s="54">
        <f t="shared" si="35"/>
        <v>1592.6295343776678</v>
      </c>
      <c r="G820" s="48">
        <f t="shared" si="32"/>
        <v>27397029.020919967</v>
      </c>
      <c r="N820" s="50">
        <f t="shared" si="30"/>
        <v>30.545148696834051</v>
      </c>
      <c r="O820" s="50"/>
    </row>
    <row r="821" spans="3:15" x14ac:dyDescent="0.25">
      <c r="C821" s="27">
        <f t="shared" si="35"/>
        <v>1020782</v>
      </c>
      <c r="D821" s="62">
        <f t="shared" si="35"/>
        <v>2780132.9</v>
      </c>
      <c r="E821" s="54">
        <f t="shared" si="35"/>
        <v>1592.6295343776678</v>
      </c>
      <c r="G821" s="48">
        <f t="shared" si="32"/>
        <v>27397029.020919967</v>
      </c>
      <c r="N821" s="50">
        <f t="shared" si="30"/>
        <v>30.545148696834051</v>
      </c>
      <c r="O821" s="50"/>
    </row>
    <row r="822" spans="3:15" x14ac:dyDescent="0.25">
      <c r="C822" s="27">
        <f t="shared" si="35"/>
        <v>1020782</v>
      </c>
      <c r="D822" s="62">
        <f t="shared" si="35"/>
        <v>2780132.9</v>
      </c>
      <c r="E822" s="54">
        <f t="shared" si="35"/>
        <v>1592.6295343776678</v>
      </c>
      <c r="G822" s="48">
        <f t="shared" si="32"/>
        <v>27397029.020919967</v>
      </c>
      <c r="N822" s="50">
        <f t="shared" si="30"/>
        <v>30.545148696834051</v>
      </c>
      <c r="O822" s="50"/>
    </row>
    <row r="823" spans="3:15" x14ac:dyDescent="0.25">
      <c r="C823" s="27">
        <f t="shared" si="35"/>
        <v>1020782</v>
      </c>
      <c r="D823" s="62">
        <f t="shared" si="35"/>
        <v>2780132.9</v>
      </c>
      <c r="E823" s="54">
        <f t="shared" si="35"/>
        <v>1592.6295343776678</v>
      </c>
      <c r="G823" s="48">
        <f t="shared" si="32"/>
        <v>27397029.020919967</v>
      </c>
      <c r="N823" s="50">
        <f t="shared" si="30"/>
        <v>30.545148696834051</v>
      </c>
      <c r="O823" s="50"/>
    </row>
    <row r="824" spans="3:15" x14ac:dyDescent="0.25">
      <c r="C824" s="27">
        <f t="shared" si="35"/>
        <v>1020782</v>
      </c>
      <c r="D824" s="62">
        <f t="shared" si="35"/>
        <v>2780132.9</v>
      </c>
      <c r="E824" s="54">
        <f t="shared" si="35"/>
        <v>1592.6295343776678</v>
      </c>
      <c r="G824" s="48">
        <f t="shared" si="32"/>
        <v>27397029.020919967</v>
      </c>
      <c r="N824" s="50">
        <f t="shared" si="30"/>
        <v>30.545148696834051</v>
      </c>
      <c r="O824" s="50"/>
    </row>
    <row r="825" spans="3:15" x14ac:dyDescent="0.25">
      <c r="C825" s="27">
        <f t="shared" si="35"/>
        <v>1020782</v>
      </c>
      <c r="D825" s="62">
        <f t="shared" si="35"/>
        <v>2780132.9</v>
      </c>
      <c r="E825" s="54">
        <f t="shared" si="35"/>
        <v>1592.6295343776678</v>
      </c>
      <c r="G825" s="48">
        <f t="shared" si="32"/>
        <v>27397029.020919967</v>
      </c>
      <c r="N825" s="50">
        <f t="shared" si="30"/>
        <v>30.545148696834051</v>
      </c>
      <c r="O825" s="50"/>
    </row>
    <row r="826" spans="3:15" x14ac:dyDescent="0.25">
      <c r="C826" s="27">
        <f t="shared" si="35"/>
        <v>1020782</v>
      </c>
      <c r="D826" s="62">
        <f t="shared" si="35"/>
        <v>2780132.9</v>
      </c>
      <c r="E826" s="54">
        <f t="shared" si="35"/>
        <v>1592.6295343776678</v>
      </c>
      <c r="G826" s="48">
        <f t="shared" si="32"/>
        <v>27397029.020919967</v>
      </c>
      <c r="N826" s="50">
        <f t="shared" si="30"/>
        <v>30.545148696834051</v>
      </c>
      <c r="O826" s="50"/>
    </row>
    <row r="827" spans="3:15" x14ac:dyDescent="0.25">
      <c r="C827" s="27">
        <f t="shared" si="35"/>
        <v>1020782</v>
      </c>
      <c r="D827" s="62">
        <f t="shared" si="35"/>
        <v>2780132.9</v>
      </c>
      <c r="E827" s="54">
        <f t="shared" si="35"/>
        <v>1592.6295343776678</v>
      </c>
      <c r="G827" s="48">
        <f t="shared" si="32"/>
        <v>27397029.020919967</v>
      </c>
      <c r="N827" s="50">
        <f t="shared" si="30"/>
        <v>30.545148696834051</v>
      </c>
      <c r="O827" s="50"/>
    </row>
    <row r="828" spans="3:15" x14ac:dyDescent="0.25">
      <c r="C828" s="27">
        <f t="shared" si="35"/>
        <v>1020782</v>
      </c>
      <c r="D828" s="62">
        <f t="shared" si="35"/>
        <v>2780132.9</v>
      </c>
      <c r="E828" s="54">
        <f t="shared" si="35"/>
        <v>1592.6295343776678</v>
      </c>
      <c r="G828" s="48">
        <f t="shared" si="32"/>
        <v>27397029.020919967</v>
      </c>
      <c r="N828" s="50">
        <f t="shared" si="30"/>
        <v>30.545148696834051</v>
      </c>
      <c r="O828" s="50"/>
    </row>
    <row r="829" spans="3:15" x14ac:dyDescent="0.25">
      <c r="C829" s="27">
        <f t="shared" si="35"/>
        <v>1020782</v>
      </c>
      <c r="D829" s="62">
        <f t="shared" si="35"/>
        <v>2780132.9</v>
      </c>
      <c r="E829" s="54">
        <f t="shared" si="35"/>
        <v>1592.6295343776678</v>
      </c>
      <c r="G829" s="48">
        <f t="shared" si="32"/>
        <v>27397029.020919967</v>
      </c>
      <c r="N829" s="50">
        <f t="shared" si="30"/>
        <v>30.545148696834051</v>
      </c>
      <c r="O829" s="50"/>
    </row>
    <row r="830" spans="3:15" x14ac:dyDescent="0.25">
      <c r="C830" s="27">
        <f t="shared" si="35"/>
        <v>1020782</v>
      </c>
      <c r="D830" s="62">
        <f t="shared" si="35"/>
        <v>2780132.9</v>
      </c>
      <c r="E830" s="54">
        <f t="shared" si="35"/>
        <v>1592.6295343776678</v>
      </c>
      <c r="G830" s="48">
        <f t="shared" si="32"/>
        <v>27397029.020919967</v>
      </c>
      <c r="N830" s="50">
        <f t="shared" si="30"/>
        <v>30.545148696834051</v>
      </c>
      <c r="O830" s="50"/>
    </row>
    <row r="831" spans="3:15" x14ac:dyDescent="0.25">
      <c r="C831" s="27">
        <f t="shared" si="35"/>
        <v>1020782</v>
      </c>
      <c r="D831" s="62">
        <f t="shared" si="35"/>
        <v>2780132.9</v>
      </c>
      <c r="E831" s="54">
        <f t="shared" si="35"/>
        <v>1592.6295343776678</v>
      </c>
      <c r="G831" s="48">
        <f t="shared" si="32"/>
        <v>27397029.020919967</v>
      </c>
      <c r="N831" s="50">
        <f t="shared" si="30"/>
        <v>30.545148696834051</v>
      </c>
      <c r="O831" s="50"/>
    </row>
    <row r="832" spans="3:15" x14ac:dyDescent="0.25">
      <c r="C832" s="27">
        <f t="shared" si="35"/>
        <v>1020782</v>
      </c>
      <c r="D832" s="62">
        <f t="shared" si="35"/>
        <v>2780132.9</v>
      </c>
      <c r="E832" s="54">
        <f t="shared" si="35"/>
        <v>1592.6295343776678</v>
      </c>
      <c r="G832" s="48">
        <f t="shared" si="32"/>
        <v>27397029.020919967</v>
      </c>
      <c r="N832" s="50">
        <f t="shared" si="30"/>
        <v>30.545148696834051</v>
      </c>
      <c r="O832" s="50"/>
    </row>
    <row r="833" spans="3:15" x14ac:dyDescent="0.25">
      <c r="C833" s="27">
        <f t="shared" si="35"/>
        <v>1020782</v>
      </c>
      <c r="D833" s="62">
        <f t="shared" si="35"/>
        <v>2780132.9</v>
      </c>
      <c r="E833" s="54">
        <f t="shared" si="35"/>
        <v>1592.6295343776678</v>
      </c>
      <c r="G833" s="48">
        <f t="shared" si="32"/>
        <v>27397029.020919967</v>
      </c>
      <c r="N833" s="50">
        <f t="shared" si="30"/>
        <v>30.545148696834051</v>
      </c>
      <c r="O833" s="50"/>
    </row>
    <row r="834" spans="3:15" x14ac:dyDescent="0.25">
      <c r="C834" s="27">
        <f t="shared" si="35"/>
        <v>1020782</v>
      </c>
      <c r="D834" s="62">
        <f t="shared" si="35"/>
        <v>2780132.9</v>
      </c>
      <c r="E834" s="54">
        <f t="shared" si="35"/>
        <v>1592.6295343776678</v>
      </c>
      <c r="G834" s="48">
        <f t="shared" si="32"/>
        <v>27397029.020919967</v>
      </c>
      <c r="N834" s="50">
        <f t="shared" si="30"/>
        <v>30.545148696834051</v>
      </c>
      <c r="O834" s="50"/>
    </row>
  </sheetData>
  <sortState ref="A5:H71">
    <sortCondition descending="1" ref="D5"/>
  </sortState>
  <mergeCells count="3">
    <mergeCell ref="A188:B188"/>
    <mergeCell ref="A185:D185"/>
    <mergeCell ref="A186:F1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4"/>
  <sheetViews>
    <sheetView workbookViewId="0">
      <selection activeCell="I15" sqref="I15"/>
    </sheetView>
  </sheetViews>
  <sheetFormatPr defaultRowHeight="15" x14ac:dyDescent="0.25"/>
  <cols>
    <col min="2" max="2" width="14.7109375" customWidth="1"/>
    <col min="3" max="3" width="14.5703125" customWidth="1"/>
    <col min="4" max="4" width="13.140625" style="1" customWidth="1"/>
    <col min="5" max="5" width="18" style="1" customWidth="1"/>
    <col min="6" max="8" width="17" customWidth="1"/>
    <col min="9" max="9" width="14.42578125" style="1" customWidth="1"/>
    <col min="10" max="10" width="16.42578125" customWidth="1"/>
    <col min="11" max="11" width="18.42578125" customWidth="1"/>
    <col min="12" max="13" width="16.28515625" customWidth="1"/>
    <col min="14" max="15" width="19.140625" customWidth="1"/>
  </cols>
  <sheetData>
    <row r="1" spans="1:15" x14ac:dyDescent="0.25">
      <c r="A1" t="s">
        <v>93</v>
      </c>
      <c r="C1" s="1"/>
      <c r="I1"/>
    </row>
    <row r="2" spans="1:15" x14ac:dyDescent="0.25">
      <c r="B2" t="s">
        <v>78</v>
      </c>
      <c r="C2" s="64">
        <v>1020782</v>
      </c>
      <c r="D2" t="s">
        <v>94</v>
      </c>
      <c r="E2" s="3">
        <f>C2/I182</f>
        <v>1592.6295343776678</v>
      </c>
      <c r="F2" s="2"/>
      <c r="G2" s="2"/>
      <c r="H2" s="2"/>
      <c r="I2"/>
      <c r="K2" s="27"/>
      <c r="N2" s="2"/>
      <c r="O2" s="2"/>
    </row>
    <row r="3" spans="1:15" x14ac:dyDescent="0.25">
      <c r="C3" s="1"/>
      <c r="I3"/>
    </row>
    <row r="4" spans="1:15" ht="30" x14ac:dyDescent="0.25">
      <c r="A4" s="4" t="s">
        <v>0</v>
      </c>
      <c r="B4" s="4" t="s">
        <v>1</v>
      </c>
      <c r="C4" s="65" t="s">
        <v>69</v>
      </c>
      <c r="D4" s="65" t="s">
        <v>75</v>
      </c>
      <c r="E4" s="65" t="s">
        <v>105</v>
      </c>
      <c r="F4" s="4" t="s">
        <v>99</v>
      </c>
      <c r="G4" s="4" t="s">
        <v>100</v>
      </c>
      <c r="H4" s="4" t="s">
        <v>91</v>
      </c>
      <c r="I4"/>
    </row>
    <row r="5" spans="1:15" x14ac:dyDescent="0.25">
      <c r="A5" s="34">
        <v>13</v>
      </c>
      <c r="B5" s="35" t="s">
        <v>14</v>
      </c>
      <c r="C5" s="41">
        <v>352861.4</v>
      </c>
      <c r="D5" s="8">
        <v>2653934</v>
      </c>
      <c r="E5" s="8">
        <v>2531829504</v>
      </c>
      <c r="F5" s="30">
        <v>24621</v>
      </c>
      <c r="G5" s="32">
        <f>N114</f>
        <v>45984.390592368771</v>
      </c>
      <c r="H5" s="32">
        <f>G5-F5</f>
        <v>21363.390592368771</v>
      </c>
      <c r="I5"/>
    </row>
    <row r="6" spans="1:15" x14ac:dyDescent="0.25">
      <c r="A6" s="34">
        <v>6</v>
      </c>
      <c r="B6" s="35" t="s">
        <v>7</v>
      </c>
      <c r="C6" s="41">
        <v>267733.74</v>
      </c>
      <c r="D6" s="8">
        <v>1827367</v>
      </c>
      <c r="E6" s="8">
        <v>1888599165</v>
      </c>
      <c r="F6" s="30">
        <v>22718</v>
      </c>
      <c r="G6" s="32">
        <f>N115</f>
        <v>39057.897106843571</v>
      </c>
      <c r="H6" s="32">
        <f>G6-F6</f>
        <v>16339.897106843571</v>
      </c>
      <c r="I6"/>
    </row>
    <row r="7" spans="1:15" x14ac:dyDescent="0.25">
      <c r="A7" s="34">
        <v>29</v>
      </c>
      <c r="B7" s="35" t="s">
        <v>30</v>
      </c>
      <c r="C7" s="41">
        <v>208545.23</v>
      </c>
      <c r="D7" s="8">
        <v>1325563</v>
      </c>
      <c r="E7" s="8">
        <v>1464800017</v>
      </c>
      <c r="F7" s="30">
        <v>22718</v>
      </c>
      <c r="G7" s="32">
        <f>N116</f>
        <v>34008.813068144096</v>
      </c>
      <c r="H7" s="32">
        <f>G7-F7</f>
        <v>11290.813068144096</v>
      </c>
      <c r="I7"/>
    </row>
    <row r="8" spans="1:15" x14ac:dyDescent="0.25">
      <c r="A8" s="34">
        <v>50</v>
      </c>
      <c r="B8" s="35" t="s">
        <v>51</v>
      </c>
      <c r="C8" s="41">
        <v>186328.99</v>
      </c>
      <c r="D8" s="8">
        <v>1378417</v>
      </c>
      <c r="E8" s="8">
        <v>1377128839</v>
      </c>
      <c r="F8" s="30">
        <v>21766</v>
      </c>
      <c r="G8" s="32">
        <f>N117</f>
        <v>31134.99872588908</v>
      </c>
      <c r="H8" s="32">
        <f>G8-F8</f>
        <v>9368.9987258890797</v>
      </c>
      <c r="I8"/>
    </row>
    <row r="9" spans="1:15" x14ac:dyDescent="0.25">
      <c r="A9" s="34">
        <v>48</v>
      </c>
      <c r="B9" s="35" t="s">
        <v>49</v>
      </c>
      <c r="C9" s="41">
        <v>195449.44</v>
      </c>
      <c r="D9" s="8">
        <v>1252396</v>
      </c>
      <c r="E9" s="8">
        <v>1373813763</v>
      </c>
      <c r="F9" s="30">
        <v>21766</v>
      </c>
      <c r="G9" s="32">
        <f>N118</f>
        <v>32673.575295861872</v>
      </c>
      <c r="H9" s="32">
        <f>G9-F9</f>
        <v>10907.575295861872</v>
      </c>
      <c r="I9"/>
    </row>
    <row r="10" spans="1:15" x14ac:dyDescent="0.25">
      <c r="A10" s="34">
        <v>16</v>
      </c>
      <c r="B10" s="35" t="s">
        <v>17</v>
      </c>
      <c r="C10" s="41">
        <v>128892.62</v>
      </c>
      <c r="D10" s="8">
        <v>905574</v>
      </c>
      <c r="E10" s="8">
        <v>907083684</v>
      </c>
      <c r="F10" s="30">
        <v>22718</v>
      </c>
      <c r="G10" s="32">
        <f>N119</f>
        <v>25650.799611404378</v>
      </c>
      <c r="H10" s="32">
        <f>G10-F10</f>
        <v>2932.7996114043781</v>
      </c>
      <c r="I10"/>
    </row>
    <row r="11" spans="1:15" x14ac:dyDescent="0.25">
      <c r="A11" s="34">
        <v>52</v>
      </c>
      <c r="B11" s="35" t="s">
        <v>53</v>
      </c>
      <c r="C11" s="41">
        <v>101864.67</v>
      </c>
      <c r="D11" s="8">
        <v>944971</v>
      </c>
      <c r="E11" s="8">
        <v>724201280</v>
      </c>
      <c r="F11" s="30">
        <v>21766</v>
      </c>
      <c r="G11" s="32">
        <f>N120</f>
        <v>22136.370433506854</v>
      </c>
      <c r="H11" s="32">
        <f>G11-F11</f>
        <v>370.37043350685417</v>
      </c>
      <c r="I11"/>
    </row>
    <row r="12" spans="1:15" x14ac:dyDescent="0.25">
      <c r="A12" s="34">
        <v>53</v>
      </c>
      <c r="B12" s="35" t="s">
        <v>54</v>
      </c>
      <c r="C12" s="41">
        <v>99150.2</v>
      </c>
      <c r="D12" s="8">
        <v>633052</v>
      </c>
      <c r="E12" s="8">
        <v>681063798</v>
      </c>
      <c r="F12" s="30">
        <v>21766</v>
      </c>
      <c r="G12" s="32">
        <f>N121</f>
        <v>22976.19871172807</v>
      </c>
      <c r="H12" s="32">
        <f>G12-F12</f>
        <v>1210.1987117280696</v>
      </c>
      <c r="I12"/>
    </row>
    <row r="13" spans="1:15" x14ac:dyDescent="0.25">
      <c r="A13" s="34">
        <v>36</v>
      </c>
      <c r="B13" s="35" t="s">
        <v>37</v>
      </c>
      <c r="C13" s="41">
        <v>90069.39</v>
      </c>
      <c r="D13" s="8">
        <v>665845</v>
      </c>
      <c r="E13" s="8">
        <v>654974201</v>
      </c>
      <c r="F13" s="30">
        <v>21766</v>
      </c>
      <c r="G13" s="32">
        <f>N122</f>
        <v>21742.083062551617</v>
      </c>
      <c r="H13" s="32">
        <f>G13-F13</f>
        <v>-23.916937448382669</v>
      </c>
      <c r="I13"/>
    </row>
    <row r="14" spans="1:15" x14ac:dyDescent="0.25">
      <c r="A14" s="34">
        <v>5</v>
      </c>
      <c r="B14" s="35" t="s">
        <v>6</v>
      </c>
      <c r="C14" s="41">
        <v>71673.919999999998</v>
      </c>
      <c r="D14" s="8">
        <v>561714</v>
      </c>
      <c r="E14" s="8">
        <v>514016009</v>
      </c>
      <c r="F14" s="30">
        <v>21766</v>
      </c>
      <c r="G14" s="32">
        <f>N123</f>
        <v>19683.432231847506</v>
      </c>
      <c r="H14" s="32">
        <f>G14-F14</f>
        <v>-2082.567768152494</v>
      </c>
      <c r="I14"/>
    </row>
    <row r="15" spans="1:15" x14ac:dyDescent="0.25">
      <c r="A15" s="34">
        <v>51</v>
      </c>
      <c r="B15" s="35" t="s">
        <v>52</v>
      </c>
      <c r="C15" s="41">
        <v>69813.37</v>
      </c>
      <c r="D15" s="8">
        <v>487588</v>
      </c>
      <c r="E15" s="8">
        <v>495052149</v>
      </c>
      <c r="F15" s="30">
        <v>21766</v>
      </c>
      <c r="G15" s="32">
        <f>N124</f>
        <v>19741.794844074277</v>
      </c>
      <c r="H15" s="32">
        <f>G15-F15</f>
        <v>-2024.2051559257234</v>
      </c>
      <c r="I15"/>
    </row>
    <row r="16" spans="1:15" x14ac:dyDescent="0.25">
      <c r="A16" s="34">
        <v>59</v>
      </c>
      <c r="B16" s="35" t="s">
        <v>60</v>
      </c>
      <c r="C16" s="41">
        <v>66306.77</v>
      </c>
      <c r="D16" s="8">
        <v>442903</v>
      </c>
      <c r="E16" s="8">
        <v>455505110</v>
      </c>
      <c r="F16" s="30">
        <v>21766</v>
      </c>
      <c r="G16" s="32">
        <f>N125</f>
        <v>19399.924665239065</v>
      </c>
      <c r="H16" s="32">
        <f>G16-F16</f>
        <v>-2366.0753347609352</v>
      </c>
      <c r="I16"/>
    </row>
    <row r="17" spans="1:9" x14ac:dyDescent="0.25">
      <c r="A17" s="34">
        <v>64</v>
      </c>
      <c r="B17" s="35" t="s">
        <v>65</v>
      </c>
      <c r="C17" s="41">
        <v>62362.66</v>
      </c>
      <c r="D17" s="8">
        <v>510494</v>
      </c>
      <c r="E17" s="8">
        <v>432072196</v>
      </c>
      <c r="F17" s="30">
        <v>21766</v>
      </c>
      <c r="G17" s="32">
        <f>N126</f>
        <v>18571.781221303667</v>
      </c>
      <c r="H17" s="32">
        <f>G17-F17</f>
        <v>-3194.2187786963332</v>
      </c>
      <c r="I17"/>
    </row>
    <row r="18" spans="1:9" x14ac:dyDescent="0.25">
      <c r="A18" s="34">
        <v>49</v>
      </c>
      <c r="B18" s="35" t="s">
        <v>50</v>
      </c>
      <c r="C18" s="41">
        <v>61231.27</v>
      </c>
      <c r="D18" s="8">
        <v>308327</v>
      </c>
      <c r="E18" s="8">
        <v>415958062</v>
      </c>
      <c r="F18" s="30">
        <v>14822</v>
      </c>
      <c r="G18" s="32">
        <f>N127</f>
        <v>19548.492147566165</v>
      </c>
      <c r="H18" s="32">
        <f>G18-F18</f>
        <v>4726.4921475661649</v>
      </c>
      <c r="I18"/>
    </row>
    <row r="19" spans="1:9" x14ac:dyDescent="0.25">
      <c r="A19" s="34">
        <v>11</v>
      </c>
      <c r="B19" s="35" t="s">
        <v>12</v>
      </c>
      <c r="C19" s="41">
        <v>45341.599999999999</v>
      </c>
      <c r="D19" s="8">
        <v>343802</v>
      </c>
      <c r="E19" s="8">
        <v>363526247</v>
      </c>
      <c r="F19" s="30">
        <v>20869</v>
      </c>
      <c r="G19" s="32">
        <f>N128</f>
        <v>17120.472746968942</v>
      </c>
      <c r="H19" s="32">
        <f>G19-F19</f>
        <v>-3748.5272530310576</v>
      </c>
      <c r="I19"/>
    </row>
    <row r="20" spans="1:9" x14ac:dyDescent="0.25">
      <c r="A20" s="34">
        <v>41</v>
      </c>
      <c r="B20" s="35" t="s">
        <v>42</v>
      </c>
      <c r="C20" s="41">
        <v>47663.360000000001</v>
      </c>
      <c r="D20" s="8">
        <v>349334</v>
      </c>
      <c r="E20" s="8">
        <v>334033095</v>
      </c>
      <c r="F20" s="30">
        <v>21766</v>
      </c>
      <c r="G20" s="32">
        <f>N129</f>
        <v>17218.853105937756</v>
      </c>
      <c r="H20" s="32">
        <f>G20-F20</f>
        <v>-4547.1468940622435</v>
      </c>
      <c r="I20"/>
    </row>
    <row r="21" spans="1:9" x14ac:dyDescent="0.25">
      <c r="A21" s="34">
        <v>58</v>
      </c>
      <c r="B21" s="35" t="s">
        <v>59</v>
      </c>
      <c r="C21" s="41">
        <v>42147.83</v>
      </c>
      <c r="D21" s="8">
        <v>392090</v>
      </c>
      <c r="E21" s="8">
        <v>325467397</v>
      </c>
      <c r="F21" s="30">
        <v>21766</v>
      </c>
      <c r="G21" s="32">
        <f>N130</f>
        <v>16404.556270269128</v>
      </c>
      <c r="H21" s="32">
        <f>G21-F21</f>
        <v>-5361.4437297308723</v>
      </c>
      <c r="I21"/>
    </row>
    <row r="22" spans="1:9" x14ac:dyDescent="0.25">
      <c r="A22" s="34">
        <v>42</v>
      </c>
      <c r="B22" s="35" t="s">
        <v>43</v>
      </c>
      <c r="C22" s="41">
        <v>42191.86</v>
      </c>
      <c r="D22" s="8">
        <v>341205</v>
      </c>
      <c r="E22" s="8">
        <v>287863310</v>
      </c>
      <c r="F22" s="30">
        <v>21766</v>
      </c>
      <c r="G22" s="32">
        <f>N131</f>
        <v>16429.766119380394</v>
      </c>
      <c r="H22" s="32">
        <f>G22-F22</f>
        <v>-5336.2338806196058</v>
      </c>
      <c r="I22"/>
    </row>
    <row r="23" spans="1:9" x14ac:dyDescent="0.25">
      <c r="A23" s="34">
        <v>35</v>
      </c>
      <c r="B23" s="35" t="s">
        <v>36</v>
      </c>
      <c r="C23" s="41">
        <v>41879.699999999997</v>
      </c>
      <c r="D23" s="8">
        <v>316569</v>
      </c>
      <c r="E23" s="8">
        <v>286685087</v>
      </c>
      <c r="F23" s="30">
        <v>21596</v>
      </c>
      <c r="G23" s="32">
        <f>N132</f>
        <v>16487.075237233166</v>
      </c>
      <c r="H23" s="32">
        <f>G23-F23</f>
        <v>-5108.9247627668337</v>
      </c>
      <c r="I23"/>
    </row>
    <row r="24" spans="1:9" x14ac:dyDescent="0.25">
      <c r="A24" s="34">
        <v>17</v>
      </c>
      <c r="B24" s="35" t="s">
        <v>18</v>
      </c>
      <c r="C24" s="41">
        <v>40125.269999999997</v>
      </c>
      <c r="D24" s="8">
        <v>306944</v>
      </c>
      <c r="E24" s="8">
        <v>279868329</v>
      </c>
      <c r="F24" s="30">
        <v>21766</v>
      </c>
      <c r="G24" s="32">
        <f>N133</f>
        <v>16295.555120880454</v>
      </c>
      <c r="H24" s="32">
        <f>G24-F24</f>
        <v>-5470.4448791195464</v>
      </c>
      <c r="I24"/>
    </row>
    <row r="25" spans="1:9" x14ac:dyDescent="0.25">
      <c r="A25" s="34">
        <v>56</v>
      </c>
      <c r="B25" s="35" t="s">
        <v>57</v>
      </c>
      <c r="C25" s="41">
        <v>39152.26</v>
      </c>
      <c r="D25" s="8">
        <v>287749</v>
      </c>
      <c r="E25" s="8">
        <v>272365805</v>
      </c>
      <c r="F25" s="30">
        <v>20154</v>
      </c>
      <c r="G25" s="32">
        <f>N134</f>
        <v>16231.527429103431</v>
      </c>
      <c r="H25" s="32">
        <f>G25-F25</f>
        <v>-3922.4725708965689</v>
      </c>
      <c r="I25"/>
    </row>
    <row r="26" spans="1:9" x14ac:dyDescent="0.25">
      <c r="A26" s="34">
        <v>10</v>
      </c>
      <c r="B26" s="35" t="s">
        <v>11</v>
      </c>
      <c r="C26" s="41">
        <v>36628.21</v>
      </c>
      <c r="D26" s="8">
        <v>201277</v>
      </c>
      <c r="E26" s="8">
        <v>254936376</v>
      </c>
      <c r="F26" s="30">
        <v>20096</v>
      </c>
      <c r="G26" s="32">
        <f>N135</f>
        <v>16349.482433692996</v>
      </c>
      <c r="H26" s="32">
        <f>G26-F26</f>
        <v>-3746.517566307004</v>
      </c>
      <c r="I26"/>
    </row>
    <row r="27" spans="1:9" x14ac:dyDescent="0.25">
      <c r="A27" s="34">
        <v>55</v>
      </c>
      <c r="B27" s="35" t="s">
        <v>56</v>
      </c>
      <c r="C27" s="41">
        <v>36276.620000000003</v>
      </c>
      <c r="D27" s="8">
        <v>213566</v>
      </c>
      <c r="E27" s="8">
        <v>251899238</v>
      </c>
      <c r="F27" s="30">
        <v>16182</v>
      </c>
      <c r="G27" s="32">
        <f>N136</f>
        <v>16191.40968557216</v>
      </c>
      <c r="H27" s="32">
        <f>G27-F27</f>
        <v>9.409685572160015</v>
      </c>
      <c r="I27"/>
    </row>
    <row r="28" spans="1:9" x14ac:dyDescent="0.25">
      <c r="A28" s="34">
        <v>37</v>
      </c>
      <c r="B28" s="35" t="s">
        <v>38</v>
      </c>
      <c r="C28" s="41">
        <v>33585.339999999997</v>
      </c>
      <c r="D28" s="8">
        <v>284443</v>
      </c>
      <c r="E28" s="8">
        <v>235905283</v>
      </c>
      <c r="F28" s="30">
        <v>21766</v>
      </c>
      <c r="G28" s="32">
        <f>N137</f>
        <v>15426.792888101887</v>
      </c>
      <c r="H28" s="32">
        <f>G28-F28</f>
        <v>-6339.207111898113</v>
      </c>
      <c r="I28"/>
    </row>
    <row r="29" spans="1:9" x14ac:dyDescent="0.25">
      <c r="A29" s="34">
        <v>46</v>
      </c>
      <c r="B29" s="35" t="s">
        <v>47</v>
      </c>
      <c r="C29" s="41">
        <v>30253.759999999998</v>
      </c>
      <c r="D29" s="8">
        <v>191898</v>
      </c>
      <c r="E29" s="8">
        <v>217311716</v>
      </c>
      <c r="F29" s="30">
        <v>21766</v>
      </c>
      <c r="G29" s="32">
        <f>N138</f>
        <v>15352.592828674782</v>
      </c>
      <c r="H29" s="32">
        <f>G29-F29</f>
        <v>-6413.4071713252179</v>
      </c>
      <c r="I29"/>
    </row>
    <row r="30" spans="1:9" x14ac:dyDescent="0.25">
      <c r="A30" s="34">
        <v>1</v>
      </c>
      <c r="B30" s="35" t="s">
        <v>2</v>
      </c>
      <c r="C30" s="41">
        <v>28337.33</v>
      </c>
      <c r="D30" s="8">
        <v>254893</v>
      </c>
      <c r="E30" s="8">
        <v>197543472</v>
      </c>
      <c r="F30" s="30">
        <v>21766</v>
      </c>
      <c r="G30" s="32">
        <f>N139</f>
        <v>14736.245239121305</v>
      </c>
      <c r="H30" s="32">
        <f>G30-F30</f>
        <v>-7029.7547608786954</v>
      </c>
      <c r="I30"/>
    </row>
    <row r="31" spans="1:9" x14ac:dyDescent="0.25">
      <c r="A31" s="34">
        <v>3</v>
      </c>
      <c r="B31" s="35" t="s">
        <v>4</v>
      </c>
      <c r="C31" s="41">
        <v>27117.61</v>
      </c>
      <c r="D31" s="8">
        <v>173310</v>
      </c>
      <c r="E31" s="8">
        <v>192580686</v>
      </c>
      <c r="F31" s="30">
        <v>21766</v>
      </c>
      <c r="G31" s="32">
        <f>N140</f>
        <v>14908.8354211189</v>
      </c>
      <c r="H31" s="32">
        <f>G31-F31</f>
        <v>-6857.1645788811002</v>
      </c>
      <c r="I31"/>
    </row>
    <row r="32" spans="1:9" x14ac:dyDescent="0.25">
      <c r="A32" s="34">
        <v>57</v>
      </c>
      <c r="B32" s="35" t="s">
        <v>58</v>
      </c>
      <c r="C32" s="41">
        <v>26232</v>
      </c>
      <c r="D32" s="8">
        <v>162925</v>
      </c>
      <c r="E32" s="8">
        <v>182222644</v>
      </c>
      <c r="F32" s="30">
        <v>18042</v>
      </c>
      <c r="G32" s="32">
        <f>N141</f>
        <v>14793.924155028501</v>
      </c>
      <c r="H32" s="32">
        <f>G32-F32</f>
        <v>-3248.0758449714995</v>
      </c>
      <c r="I32"/>
    </row>
    <row r="33" spans="1:9" x14ac:dyDescent="0.25">
      <c r="A33" s="34">
        <v>27</v>
      </c>
      <c r="B33" s="35" t="s">
        <v>28</v>
      </c>
      <c r="C33" s="41">
        <v>22092.799999999999</v>
      </c>
      <c r="D33" s="8">
        <v>176819</v>
      </c>
      <c r="E33" s="8">
        <v>154709877</v>
      </c>
      <c r="F33" s="30">
        <v>13411</v>
      </c>
      <c r="G33" s="32">
        <f>N142</f>
        <v>14013.275906689321</v>
      </c>
      <c r="H33" s="32">
        <f>G33-F33</f>
        <v>602.27590668932135</v>
      </c>
      <c r="I33"/>
    </row>
    <row r="34" spans="1:9" x14ac:dyDescent="0.25">
      <c r="A34" s="34">
        <v>43</v>
      </c>
      <c r="B34" s="35" t="s">
        <v>44</v>
      </c>
      <c r="C34" s="41">
        <v>18713.88</v>
      </c>
      <c r="D34" s="8">
        <v>150062</v>
      </c>
      <c r="E34" s="8">
        <v>139554116</v>
      </c>
      <c r="F34" s="30">
        <v>15907</v>
      </c>
      <c r="G34" s="32">
        <f>N143</f>
        <v>13566.253752544389</v>
      </c>
      <c r="H34" s="32">
        <f>G34-F34</f>
        <v>-2340.7462474556105</v>
      </c>
      <c r="I34"/>
    </row>
    <row r="35" spans="1:9" x14ac:dyDescent="0.25">
      <c r="A35" s="34">
        <v>31</v>
      </c>
      <c r="B35" s="35" t="s">
        <v>32</v>
      </c>
      <c r="C35" s="41">
        <v>17656.46</v>
      </c>
      <c r="D35" s="8">
        <v>143326</v>
      </c>
      <c r="E35" s="8">
        <v>126031146</v>
      </c>
      <c r="F35" s="30">
        <v>15391</v>
      </c>
      <c r="G35" s="32">
        <f>N144</f>
        <v>13373.586181427025</v>
      </c>
      <c r="H35" s="32">
        <f>G35-F35</f>
        <v>-2017.4138185729753</v>
      </c>
      <c r="I35"/>
    </row>
    <row r="36" spans="1:9" x14ac:dyDescent="0.25">
      <c r="A36" s="34">
        <v>8</v>
      </c>
      <c r="B36" s="35" t="s">
        <v>9</v>
      </c>
      <c r="C36" s="41">
        <v>15616.89</v>
      </c>
      <c r="D36" s="8">
        <v>167141</v>
      </c>
      <c r="E36" s="8">
        <v>112828111</v>
      </c>
      <c r="F36" s="30">
        <v>14201</v>
      </c>
      <c r="G36" s="32">
        <f>N145</f>
        <v>12940.811169324104</v>
      </c>
      <c r="H36" s="32">
        <f>G36-F36</f>
        <v>-1260.1888306758956</v>
      </c>
      <c r="I36"/>
    </row>
    <row r="37" spans="1:9" x14ac:dyDescent="0.25">
      <c r="A37" s="34">
        <v>9</v>
      </c>
      <c r="B37" s="35" t="s">
        <v>10</v>
      </c>
      <c r="C37" s="41">
        <v>14890.05</v>
      </c>
      <c r="D37" s="8">
        <v>141501</v>
      </c>
      <c r="E37" s="8">
        <v>104149476</v>
      </c>
      <c r="F37" s="30">
        <v>14778</v>
      </c>
      <c r="G37" s="32">
        <f>N146</f>
        <v>12859.666830531602</v>
      </c>
      <c r="H37" s="32">
        <f>G37-F37</f>
        <v>-1918.3331694683984</v>
      </c>
      <c r="I37"/>
    </row>
    <row r="38" spans="1:9" x14ac:dyDescent="0.25">
      <c r="A38" s="34">
        <v>18</v>
      </c>
      <c r="B38" s="35" t="s">
        <v>19</v>
      </c>
      <c r="C38" s="41">
        <v>12822.01</v>
      </c>
      <c r="D38" s="8">
        <v>101353</v>
      </c>
      <c r="E38" s="8">
        <v>87434517</v>
      </c>
      <c r="F38" s="30">
        <v>9022</v>
      </c>
      <c r="G38" s="32">
        <f>N147</f>
        <v>12573.35395521252</v>
      </c>
      <c r="H38" s="32">
        <f>G38-F38</f>
        <v>3551.3539552125203</v>
      </c>
      <c r="I38"/>
    </row>
    <row r="39" spans="1:9" x14ac:dyDescent="0.25">
      <c r="A39" s="34">
        <v>28</v>
      </c>
      <c r="B39" s="35" t="s">
        <v>29</v>
      </c>
      <c r="C39" s="41">
        <v>12298.65</v>
      </c>
      <c r="D39" s="8">
        <v>100748</v>
      </c>
      <c r="E39" s="8">
        <v>84370572</v>
      </c>
      <c r="F39" s="30">
        <v>13713</v>
      </c>
      <c r="G39" s="32">
        <f>N148</f>
        <v>12468.301698724848</v>
      </c>
      <c r="H39" s="32">
        <f>G39-F39</f>
        <v>-1244.6983012751516</v>
      </c>
      <c r="I39"/>
    </row>
    <row r="40" spans="1:9" x14ac:dyDescent="0.25">
      <c r="A40" s="34">
        <v>45</v>
      </c>
      <c r="B40" s="35" t="s">
        <v>46</v>
      </c>
      <c r="C40" s="41">
        <v>11317.25</v>
      </c>
      <c r="D40" s="8">
        <v>76536</v>
      </c>
      <c r="E40" s="8">
        <v>80550283</v>
      </c>
      <c r="F40" s="30">
        <v>13123</v>
      </c>
      <c r="G40" s="32">
        <f>N149</f>
        <v>12373.094854790963</v>
      </c>
      <c r="H40" s="32">
        <f>G40-F40</f>
        <v>-749.90514520903707</v>
      </c>
      <c r="I40"/>
    </row>
    <row r="41" spans="1:9" x14ac:dyDescent="0.25">
      <c r="A41" s="34">
        <v>54</v>
      </c>
      <c r="B41" s="35" t="s">
        <v>55</v>
      </c>
      <c r="C41" s="41">
        <v>10850.4</v>
      </c>
      <c r="D41" s="8">
        <v>72756</v>
      </c>
      <c r="E41" s="8">
        <v>75720787</v>
      </c>
      <c r="F41" s="30">
        <v>15023</v>
      </c>
      <c r="G41" s="32">
        <f>N150</f>
        <v>12275.550392905616</v>
      </c>
      <c r="H41" s="32">
        <f>G41-F41</f>
        <v>-2747.4496070943842</v>
      </c>
      <c r="I41"/>
    </row>
    <row r="42" spans="1:9" x14ac:dyDescent="0.25">
      <c r="A42" s="34">
        <v>44</v>
      </c>
      <c r="B42" s="35" t="s">
        <v>45</v>
      </c>
      <c r="C42" s="41">
        <v>8056.78</v>
      </c>
      <c r="D42" s="8">
        <v>74206</v>
      </c>
      <c r="E42" s="8">
        <v>71947944</v>
      </c>
      <c r="F42" s="30">
        <v>15031</v>
      </c>
      <c r="G42" s="32">
        <f>N151</f>
        <v>11644.273155052457</v>
      </c>
      <c r="H42" s="32">
        <f>G42-F42</f>
        <v>-3386.7268449475432</v>
      </c>
      <c r="I42"/>
    </row>
    <row r="43" spans="1:9" x14ac:dyDescent="0.25">
      <c r="A43" s="34">
        <v>12</v>
      </c>
      <c r="B43" s="35" t="s">
        <v>13</v>
      </c>
      <c r="C43" s="41">
        <v>10124.299999999999</v>
      </c>
      <c r="D43" s="8">
        <v>68163</v>
      </c>
      <c r="E43" s="8">
        <v>70961665</v>
      </c>
      <c r="F43" s="30">
        <v>13479</v>
      </c>
      <c r="G43" s="32">
        <f>N152</f>
        <v>12126.71341789182</v>
      </c>
      <c r="H43" s="32">
        <f>G43-F43</f>
        <v>-1352.2865821081796</v>
      </c>
      <c r="I43"/>
    </row>
    <row r="44" spans="1:9" x14ac:dyDescent="0.25">
      <c r="A44" s="34">
        <v>66</v>
      </c>
      <c r="B44" s="35" t="s">
        <v>67</v>
      </c>
      <c r="C44" s="41">
        <v>8558.57</v>
      </c>
      <c r="D44" s="8">
        <v>60687</v>
      </c>
      <c r="E44" s="8">
        <v>64395039</v>
      </c>
      <c r="F44" s="30">
        <v>10837</v>
      </c>
      <c r="G44" s="32">
        <f>N153</f>
        <v>11788.969654893071</v>
      </c>
      <c r="H44" s="32">
        <f>G44-F44</f>
        <v>951.96965489307149</v>
      </c>
      <c r="I44"/>
    </row>
    <row r="45" spans="1:9" x14ac:dyDescent="0.25">
      <c r="A45" s="34">
        <v>60</v>
      </c>
      <c r="B45" s="35" t="s">
        <v>61</v>
      </c>
      <c r="C45" s="41">
        <v>8255.06</v>
      </c>
      <c r="D45" s="8">
        <v>115657</v>
      </c>
      <c r="E45" s="8">
        <v>59366113</v>
      </c>
      <c r="F45" s="30">
        <v>10940</v>
      </c>
      <c r="G45" s="32">
        <f>N154</f>
        <v>11557.340876147256</v>
      </c>
      <c r="H45" s="32">
        <f>G45-F45</f>
        <v>617.34087614725649</v>
      </c>
      <c r="I45"/>
    </row>
    <row r="46" spans="1:9" x14ac:dyDescent="0.25">
      <c r="A46" s="34">
        <v>26</v>
      </c>
      <c r="B46" s="35" t="s">
        <v>27</v>
      </c>
      <c r="C46" s="41">
        <v>7106.15</v>
      </c>
      <c r="D46" s="8">
        <v>38096</v>
      </c>
      <c r="E46" s="8">
        <v>50291318</v>
      </c>
      <c r="F46" s="30">
        <v>11053</v>
      </c>
      <c r="G46" s="32">
        <f>N155</f>
        <v>11497.747541252333</v>
      </c>
      <c r="H46" s="32">
        <f>G46-F46</f>
        <v>444.74754125233267</v>
      </c>
      <c r="I46"/>
    </row>
    <row r="47" spans="1:9" x14ac:dyDescent="0.25">
      <c r="A47" s="34">
        <v>32</v>
      </c>
      <c r="B47" s="35" t="s">
        <v>33</v>
      </c>
      <c r="C47" s="41">
        <v>6527.51</v>
      </c>
      <c r="D47" s="8">
        <v>50458</v>
      </c>
      <c r="E47" s="8">
        <v>46800190</v>
      </c>
      <c r="F47" s="30">
        <v>13439</v>
      </c>
      <c r="G47" s="32">
        <f>N156</f>
        <v>11246.288035997597</v>
      </c>
      <c r="H47" s="32">
        <f>G47-F47</f>
        <v>-2192.711964002403</v>
      </c>
      <c r="I47"/>
    </row>
    <row r="48" spans="1:9" x14ac:dyDescent="0.25">
      <c r="A48" s="34">
        <v>47</v>
      </c>
      <c r="B48" s="35" t="s">
        <v>48</v>
      </c>
      <c r="C48" s="41">
        <v>6462.9</v>
      </c>
      <c r="D48" s="8">
        <v>40052</v>
      </c>
      <c r="E48" s="8">
        <v>45266725</v>
      </c>
      <c r="F48" s="30">
        <v>11143</v>
      </c>
      <c r="G48" s="32">
        <f>N157</f>
        <v>11275.185938656086</v>
      </c>
      <c r="H48" s="32">
        <f>G48-F48</f>
        <v>132.18593865608636</v>
      </c>
      <c r="I48"/>
    </row>
    <row r="49" spans="1:9" x14ac:dyDescent="0.25">
      <c r="A49" s="34">
        <v>38</v>
      </c>
      <c r="B49" s="35" t="s">
        <v>39</v>
      </c>
      <c r="C49" s="41">
        <v>5404.09</v>
      </c>
      <c r="D49" s="8">
        <v>40448</v>
      </c>
      <c r="E49" s="8">
        <v>40460781</v>
      </c>
      <c r="F49" s="30">
        <v>10582</v>
      </c>
      <c r="G49" s="32">
        <f>N158</f>
        <v>10935.168682920075</v>
      </c>
      <c r="H49" s="32">
        <f>G49-F49</f>
        <v>353.1686829200753</v>
      </c>
      <c r="I49"/>
    </row>
    <row r="50" spans="1:9" x14ac:dyDescent="0.25">
      <c r="A50" s="34">
        <v>61</v>
      </c>
      <c r="B50" s="35" t="s">
        <v>62</v>
      </c>
      <c r="C50" s="41">
        <v>5996.65</v>
      </c>
      <c r="D50" s="8">
        <v>44452</v>
      </c>
      <c r="E50" s="8">
        <v>40023225</v>
      </c>
      <c r="F50" s="30">
        <v>11157</v>
      </c>
      <c r="G50" s="32">
        <f>N159</f>
        <v>11092.267500047263</v>
      </c>
      <c r="H50" s="32">
        <f>G50-F50</f>
        <v>-64.732499952737271</v>
      </c>
      <c r="I50"/>
    </row>
    <row r="51" spans="1:9" x14ac:dyDescent="0.25">
      <c r="A51" s="34">
        <v>20</v>
      </c>
      <c r="B51" s="35" t="s">
        <v>21</v>
      </c>
      <c r="C51" s="41">
        <v>5451.93</v>
      </c>
      <c r="D51" s="8">
        <v>48315</v>
      </c>
      <c r="E51" s="8">
        <v>39012053</v>
      </c>
      <c r="F51" s="30">
        <v>14160</v>
      </c>
      <c r="G51" s="32">
        <f>N160</f>
        <v>10912.759484727034</v>
      </c>
      <c r="H51" s="32">
        <f>G51-F51</f>
        <v>-3247.2405152729661</v>
      </c>
      <c r="I51"/>
    </row>
    <row r="52" spans="1:9" x14ac:dyDescent="0.25">
      <c r="A52" s="34">
        <v>25</v>
      </c>
      <c r="B52" s="35" t="s">
        <v>26</v>
      </c>
      <c r="C52" s="41">
        <v>5266.85</v>
      </c>
      <c r="D52" s="8">
        <v>27645</v>
      </c>
      <c r="E52" s="8">
        <v>36337931</v>
      </c>
      <c r="F52" s="30">
        <v>10760</v>
      </c>
      <c r="G52" s="32">
        <f>N161</f>
        <v>10950.593676002538</v>
      </c>
      <c r="H52" s="32">
        <f>G52-F52</f>
        <v>190.5936760025379</v>
      </c>
      <c r="I52"/>
    </row>
    <row r="53" spans="1:9" x14ac:dyDescent="0.25">
      <c r="A53" s="34">
        <v>65</v>
      </c>
      <c r="B53" s="35" t="s">
        <v>66</v>
      </c>
      <c r="C53" s="41">
        <v>5077.5600000000004</v>
      </c>
      <c r="D53" s="8">
        <v>31283</v>
      </c>
      <c r="E53" s="8">
        <v>35401726</v>
      </c>
      <c r="F53" s="30">
        <v>9159</v>
      </c>
      <c r="G53" s="32">
        <f>N162</f>
        <v>10854.488324541699</v>
      </c>
      <c r="H53" s="32">
        <f>G53-F53</f>
        <v>1695.4883245416986</v>
      </c>
      <c r="I53"/>
    </row>
    <row r="54" spans="1:9" x14ac:dyDescent="0.25">
      <c r="A54" s="34">
        <v>14</v>
      </c>
      <c r="B54" s="35" t="s">
        <v>15</v>
      </c>
      <c r="C54" s="41">
        <v>4847.82</v>
      </c>
      <c r="D54" s="8">
        <v>34777</v>
      </c>
      <c r="E54" s="8">
        <v>34680093</v>
      </c>
      <c r="F54" s="30">
        <v>10586</v>
      </c>
      <c r="G54" s="32">
        <f>N163</f>
        <v>10753.900314969289</v>
      </c>
      <c r="H54" s="32">
        <f>G54-F54</f>
        <v>167.90031496928896</v>
      </c>
      <c r="I54"/>
    </row>
    <row r="55" spans="1:9" x14ac:dyDescent="0.25">
      <c r="A55" s="34">
        <v>2</v>
      </c>
      <c r="B55" s="35" t="s">
        <v>3</v>
      </c>
      <c r="C55" s="42">
        <v>4838.54</v>
      </c>
      <c r="D55" s="11">
        <v>27017</v>
      </c>
      <c r="E55" s="8">
        <v>33984512</v>
      </c>
      <c r="F55" s="30">
        <v>9964</v>
      </c>
      <c r="G55" s="32">
        <f>N164</f>
        <v>10795.517279750962</v>
      </c>
      <c r="H55" s="32">
        <f>G55-F55</f>
        <v>831.51727975096219</v>
      </c>
      <c r="I55"/>
    </row>
    <row r="56" spans="1:9" x14ac:dyDescent="0.25">
      <c r="A56" s="34">
        <v>67</v>
      </c>
      <c r="B56" s="35" t="s">
        <v>68</v>
      </c>
      <c r="C56" s="41">
        <v>3215.72</v>
      </c>
      <c r="D56" s="8">
        <v>24975</v>
      </c>
      <c r="E56" s="8">
        <v>23517516</v>
      </c>
      <c r="F56" s="30">
        <v>10819</v>
      </c>
      <c r="G56" s="32">
        <f>N165</f>
        <v>10106.11077293909</v>
      </c>
      <c r="H56" s="32">
        <f>G56-F56</f>
        <v>-712.88922706091034</v>
      </c>
      <c r="I56"/>
    </row>
    <row r="57" spans="1:9" x14ac:dyDescent="0.25">
      <c r="A57" s="34">
        <v>30</v>
      </c>
      <c r="B57" s="35" t="s">
        <v>31</v>
      </c>
      <c r="C57" s="41">
        <v>3167.49</v>
      </c>
      <c r="D57" s="8">
        <v>19902</v>
      </c>
      <c r="E57" s="8">
        <v>23326523</v>
      </c>
      <c r="F57" s="30">
        <v>9749</v>
      </c>
      <c r="G57" s="32">
        <f>N166</f>
        <v>10109.53162125673</v>
      </c>
      <c r="H57" s="32">
        <f>G57-F57</f>
        <v>360.53162125673043</v>
      </c>
      <c r="I57"/>
    </row>
    <row r="58" spans="1:9" x14ac:dyDescent="0.25">
      <c r="A58" s="34">
        <v>4</v>
      </c>
      <c r="B58" s="35" t="s">
        <v>5</v>
      </c>
      <c r="C58" s="41">
        <v>3094.54</v>
      </c>
      <c r="D58" s="8">
        <v>27310</v>
      </c>
      <c r="E58" s="8">
        <v>22779513</v>
      </c>
      <c r="F58" s="30">
        <v>10375</v>
      </c>
      <c r="G58" s="32">
        <f>N167</f>
        <v>10037.286982144431</v>
      </c>
      <c r="H58" s="32">
        <f>G58-F58</f>
        <v>-337.71301785556898</v>
      </c>
      <c r="I58"/>
    </row>
    <row r="59" spans="1:9" x14ac:dyDescent="0.25">
      <c r="A59" s="34">
        <v>21</v>
      </c>
      <c r="B59" s="35" t="s">
        <v>22</v>
      </c>
      <c r="C59" s="41">
        <v>2631</v>
      </c>
      <c r="D59" s="8">
        <v>16839</v>
      </c>
      <c r="E59" s="8">
        <v>20311884</v>
      </c>
      <c r="F59" s="30">
        <v>8037</v>
      </c>
      <c r="G59" s="32">
        <f>N168</f>
        <v>9837.0853194854499</v>
      </c>
      <c r="H59" s="32">
        <f>G59-F59</f>
        <v>1800.0853194854499</v>
      </c>
      <c r="I59"/>
    </row>
    <row r="60" spans="1:9" x14ac:dyDescent="0.25">
      <c r="A60" s="34">
        <v>62</v>
      </c>
      <c r="B60" s="35" t="s">
        <v>63</v>
      </c>
      <c r="C60" s="41">
        <v>2696.89</v>
      </c>
      <c r="D60" s="8">
        <v>22824</v>
      </c>
      <c r="E60" s="8">
        <v>19101012</v>
      </c>
      <c r="F60" s="30">
        <v>10161</v>
      </c>
      <c r="G60" s="32">
        <f>N169</f>
        <v>9838.0294323393991</v>
      </c>
      <c r="H60" s="32">
        <f>G60-F60</f>
        <v>-322.97056766060086</v>
      </c>
      <c r="I60"/>
    </row>
    <row r="61" spans="1:9" x14ac:dyDescent="0.25">
      <c r="A61" s="34">
        <v>40</v>
      </c>
      <c r="B61" s="35" t="s">
        <v>41</v>
      </c>
      <c r="C61" s="41">
        <v>2520.09</v>
      </c>
      <c r="D61" s="8">
        <v>19200</v>
      </c>
      <c r="E61" s="8">
        <v>18276547</v>
      </c>
      <c r="F61" s="30">
        <v>9730</v>
      </c>
      <c r="G61" s="32">
        <f>N170</f>
        <v>9751.5147673865122</v>
      </c>
      <c r="H61" s="32">
        <f>G61-F61</f>
        <v>21.514767386512176</v>
      </c>
      <c r="I61"/>
    </row>
    <row r="62" spans="1:9" x14ac:dyDescent="0.25">
      <c r="A62" s="34">
        <v>7</v>
      </c>
      <c r="B62" s="35" t="s">
        <v>8</v>
      </c>
      <c r="C62" s="41">
        <v>2178.4</v>
      </c>
      <c r="D62" s="8">
        <v>14549</v>
      </c>
      <c r="E62" s="8">
        <v>16552851</v>
      </c>
      <c r="F62" s="30">
        <v>8524</v>
      </c>
      <c r="G62" s="32">
        <f>N171</f>
        <v>9559.6131400823633</v>
      </c>
      <c r="H62" s="32">
        <f>G62-F62</f>
        <v>1035.6131400823633</v>
      </c>
      <c r="I62"/>
    </row>
    <row r="63" spans="1:9" x14ac:dyDescent="0.25">
      <c r="A63" s="34">
        <v>63</v>
      </c>
      <c r="B63" s="35" t="s">
        <v>64</v>
      </c>
      <c r="C63" s="41">
        <v>2227.69</v>
      </c>
      <c r="D63" s="8">
        <v>15918</v>
      </c>
      <c r="E63" s="8">
        <v>16393630</v>
      </c>
      <c r="F63" s="30">
        <v>8243</v>
      </c>
      <c r="G63" s="32">
        <f>N172</f>
        <v>9582.8129261049544</v>
      </c>
      <c r="H63" s="32">
        <f>G63-F63</f>
        <v>1339.8129261049544</v>
      </c>
      <c r="I63"/>
    </row>
    <row r="64" spans="1:9" x14ac:dyDescent="0.25">
      <c r="A64" s="34">
        <v>15</v>
      </c>
      <c r="B64" s="35" t="s">
        <v>16</v>
      </c>
      <c r="C64" s="41">
        <v>2113.52</v>
      </c>
      <c r="D64" s="8">
        <v>16468</v>
      </c>
      <c r="E64" s="8">
        <v>15482347</v>
      </c>
      <c r="F64" s="30">
        <v>8271</v>
      </c>
      <c r="G64" s="32">
        <f>N173</f>
        <v>9502.0832195014191</v>
      </c>
      <c r="H64" s="32">
        <f>G64-F64</f>
        <v>1231.0832195014191</v>
      </c>
      <c r="I64"/>
    </row>
    <row r="65" spans="1:12" x14ac:dyDescent="0.25">
      <c r="A65" s="34">
        <v>23</v>
      </c>
      <c r="B65" s="35" t="s">
        <v>24</v>
      </c>
      <c r="C65" s="41">
        <v>1875.81</v>
      </c>
      <c r="D65" s="8">
        <v>16346</v>
      </c>
      <c r="E65" s="8">
        <v>14090432</v>
      </c>
      <c r="F65" s="30">
        <v>8950</v>
      </c>
      <c r="G65" s="32">
        <f>N174</f>
        <v>9331.7037902496522</v>
      </c>
      <c r="H65" s="32">
        <f>G65-F65</f>
        <v>381.70379024965223</v>
      </c>
      <c r="I65"/>
    </row>
    <row r="66" spans="1:12" x14ac:dyDescent="0.25">
      <c r="A66" s="34">
        <v>22</v>
      </c>
      <c r="B66" s="35" t="s">
        <v>23</v>
      </c>
      <c r="C66" s="41">
        <v>1658.34</v>
      </c>
      <c r="D66" s="8">
        <v>12853</v>
      </c>
      <c r="E66" s="8">
        <v>12690298</v>
      </c>
      <c r="F66" s="30">
        <v>6646</v>
      </c>
      <c r="G66" s="32">
        <f>N175</f>
        <v>9171.4966945719771</v>
      </c>
      <c r="H66" s="32">
        <f>G66-F66</f>
        <v>2525.4966945719771</v>
      </c>
      <c r="I66"/>
    </row>
    <row r="67" spans="1:12" x14ac:dyDescent="0.25">
      <c r="A67" s="34">
        <v>24</v>
      </c>
      <c r="B67" s="35" t="s">
        <v>25</v>
      </c>
      <c r="C67" s="41">
        <v>1666.66</v>
      </c>
      <c r="D67" s="8">
        <v>14630</v>
      </c>
      <c r="E67" s="8">
        <v>12473444</v>
      </c>
      <c r="F67" s="30">
        <v>8902</v>
      </c>
      <c r="G67" s="32">
        <f>N176</f>
        <v>9170.3281539130421</v>
      </c>
      <c r="H67" s="32">
        <f>G67-F67</f>
        <v>268.32815391304212</v>
      </c>
      <c r="I67"/>
    </row>
    <row r="68" spans="1:12" x14ac:dyDescent="0.25">
      <c r="A68" s="34">
        <v>39</v>
      </c>
      <c r="B68" s="35" t="s">
        <v>40</v>
      </c>
      <c r="C68" s="41">
        <v>1377.02</v>
      </c>
      <c r="D68" s="8">
        <v>8698</v>
      </c>
      <c r="E68" s="8">
        <v>11093388</v>
      </c>
      <c r="F68" s="30">
        <v>6646</v>
      </c>
      <c r="G68" s="32">
        <f>N177</f>
        <v>8935.388289036704</v>
      </c>
      <c r="H68" s="32">
        <f>G68-F68</f>
        <v>2289.388289036704</v>
      </c>
      <c r="I68"/>
    </row>
    <row r="69" spans="1:12" x14ac:dyDescent="0.25">
      <c r="A69" s="34">
        <v>19</v>
      </c>
      <c r="B69" s="35" t="s">
        <v>20</v>
      </c>
      <c r="C69" s="41">
        <v>1239.6600000000001</v>
      </c>
      <c r="D69" s="8">
        <v>11840</v>
      </c>
      <c r="E69" s="8">
        <v>9553701</v>
      </c>
      <c r="F69" s="30">
        <v>8409</v>
      </c>
      <c r="G69" s="32">
        <f>N178</f>
        <v>8773.8452961341882</v>
      </c>
      <c r="H69" s="32">
        <f>G69-F69</f>
        <v>364.84529613418817</v>
      </c>
      <c r="I69"/>
    </row>
    <row r="70" spans="1:12" x14ac:dyDescent="0.25">
      <c r="A70" s="34">
        <v>34</v>
      </c>
      <c r="B70" s="35" t="s">
        <v>35</v>
      </c>
      <c r="C70" s="41">
        <v>1202.6300000000001</v>
      </c>
      <c r="D70" s="8">
        <v>8664</v>
      </c>
      <c r="E70" s="8">
        <v>8798481</v>
      </c>
      <c r="F70" s="30">
        <v>6646</v>
      </c>
      <c r="G70" s="32">
        <f>N179</f>
        <v>8742.9466622143245</v>
      </c>
      <c r="H70" s="32">
        <f>G70-F70</f>
        <v>2096.9466622143245</v>
      </c>
      <c r="I70"/>
    </row>
    <row r="71" spans="1:12" x14ac:dyDescent="0.25">
      <c r="A71" s="34">
        <v>33</v>
      </c>
      <c r="B71" s="35" t="s">
        <v>34</v>
      </c>
      <c r="C71" s="43">
        <v>801.48</v>
      </c>
      <c r="D71" s="8">
        <v>14519</v>
      </c>
      <c r="E71" s="8">
        <v>6802074</v>
      </c>
      <c r="F71" s="30">
        <v>9257</v>
      </c>
      <c r="G71" s="32">
        <f>N180</f>
        <v>8199.4739082271008</v>
      </c>
      <c r="H71" s="32">
        <f>G71-F71</f>
        <v>-1057.5260917728992</v>
      </c>
      <c r="I71"/>
      <c r="K71" s="46"/>
      <c r="L71" s="1"/>
    </row>
    <row r="72" spans="1:12" x14ac:dyDescent="0.25">
      <c r="A72" s="36"/>
      <c r="B72" s="36"/>
      <c r="C72" s="1"/>
      <c r="E72" s="56"/>
      <c r="F72" s="1"/>
      <c r="G72" s="1"/>
      <c r="H72" s="1"/>
      <c r="J72" s="1"/>
    </row>
    <row r="73" spans="1:12" ht="15.75" thickBot="1" x14ac:dyDescent="0.3">
      <c r="A73" s="37"/>
      <c r="B73" s="38" t="s">
        <v>70</v>
      </c>
      <c r="C73" s="44">
        <v>2780132.9</v>
      </c>
      <c r="D73" s="17">
        <v>19815183</v>
      </c>
      <c r="E73" s="75">
        <f>SUM(E5:E71)</f>
        <v>19483828303</v>
      </c>
      <c r="F73" s="33">
        <f>SUM(F5:F71)</f>
        <v>1020782</v>
      </c>
      <c r="G73" s="33">
        <f>SUM(G5:G71)</f>
        <v>1020781.9999999997</v>
      </c>
      <c r="H73" s="33">
        <f>AVERAGE(H5:H71)</f>
        <v>-4.0723643362966937E-13</v>
      </c>
      <c r="I73"/>
    </row>
    <row r="74" spans="1:12" ht="15.75" thickTop="1" x14ac:dyDescent="0.25"/>
    <row r="76" spans="1:12" ht="15" customHeight="1" x14ac:dyDescent="0.25"/>
    <row r="110" spans="1:15" x14ac:dyDescent="0.25">
      <c r="A110" t="s">
        <v>93</v>
      </c>
      <c r="C110" s="1"/>
      <c r="I110"/>
      <c r="K110" t="s">
        <v>81</v>
      </c>
      <c r="L110" s="27">
        <f>3*(C111-L182)/(21*67)</f>
        <v>30.5451486968343</v>
      </c>
    </row>
    <row r="111" spans="1:15" x14ac:dyDescent="0.25">
      <c r="B111" t="s">
        <v>78</v>
      </c>
      <c r="C111" s="64">
        <f>C2</f>
        <v>1020782</v>
      </c>
      <c r="D111" t="s">
        <v>94</v>
      </c>
      <c r="E111" s="3">
        <f>E2</f>
        <v>1592.6295343776678</v>
      </c>
      <c r="F111" s="2"/>
      <c r="G111" s="2"/>
      <c r="H111" s="2"/>
      <c r="I111"/>
      <c r="K111" s="27"/>
      <c r="M111" s="2"/>
      <c r="N111" s="2"/>
      <c r="O111" s="2"/>
    </row>
    <row r="112" spans="1:15" x14ac:dyDescent="0.25">
      <c r="C112" s="1"/>
      <c r="I112"/>
    </row>
    <row r="113" spans="1:15" ht="60" x14ac:dyDescent="0.25">
      <c r="A113" s="4" t="s">
        <v>0</v>
      </c>
      <c r="B113" s="4" t="s">
        <v>1</v>
      </c>
      <c r="C113" s="65" t="s">
        <v>69</v>
      </c>
      <c r="D113" s="65" t="s">
        <v>75</v>
      </c>
      <c r="E113" s="4" t="s">
        <v>90</v>
      </c>
      <c r="F113" s="65" t="s">
        <v>104</v>
      </c>
      <c r="G113" s="4" t="s">
        <v>96</v>
      </c>
      <c r="H113" s="4" t="s">
        <v>98</v>
      </c>
      <c r="I113" s="25" t="s">
        <v>77</v>
      </c>
      <c r="J113" s="4" t="s">
        <v>97</v>
      </c>
      <c r="K113" s="4" t="s">
        <v>79</v>
      </c>
      <c r="L113" s="4" t="s">
        <v>80</v>
      </c>
      <c r="M113" s="4" t="s">
        <v>99</v>
      </c>
      <c r="N113" s="4" t="s">
        <v>100</v>
      </c>
      <c r="O113" s="4" t="s">
        <v>91</v>
      </c>
    </row>
    <row r="114" spans="1:15" x14ac:dyDescent="0.25">
      <c r="A114" s="34">
        <v>13</v>
      </c>
      <c r="B114" s="35" t="s">
        <v>14</v>
      </c>
      <c r="C114" s="41">
        <f>C5</f>
        <v>352861.4</v>
      </c>
      <c r="D114" s="8">
        <f>D5</f>
        <v>2653934</v>
      </c>
      <c r="E114" s="55">
        <f>C114/D114</f>
        <v>0.1329578655686238</v>
      </c>
      <c r="F114" s="8">
        <f>E5</f>
        <v>2531829504</v>
      </c>
      <c r="G114" s="8">
        <f>F114*E114/100</f>
        <v>3366266.4683550745</v>
      </c>
      <c r="H114" s="49">
        <f>G114/G513*C513</f>
        <v>125423.24262519777</v>
      </c>
      <c r="I114" s="39">
        <f>LN(C114)</f>
        <v>12.773830624253396</v>
      </c>
      <c r="J114" s="32">
        <f>PRODUCT(E513,LN(C114))</f>
        <v>20343.97991932388</v>
      </c>
      <c r="K114" s="63">
        <f>C114/D513</f>
        <v>0.12692249352539947</v>
      </c>
      <c r="L114" s="32">
        <f>C513*K114</f>
        <v>129560.19678584432</v>
      </c>
      <c r="M114" s="30">
        <v>24621</v>
      </c>
      <c r="N114" s="32">
        <f>(16*J114+3*(L114)+2*H114)/21+N513</f>
        <v>45984.390592368771</v>
      </c>
      <c r="O114" s="32">
        <f>N114-M114</f>
        <v>21363.390592368771</v>
      </c>
    </row>
    <row r="115" spans="1:15" x14ac:dyDescent="0.25">
      <c r="A115" s="34">
        <v>6</v>
      </c>
      <c r="B115" s="35" t="s">
        <v>7</v>
      </c>
      <c r="C115" s="41">
        <f>C6</f>
        <v>267733.74</v>
      </c>
      <c r="D115" s="8">
        <f>D6</f>
        <v>1827367</v>
      </c>
      <c r="E115" s="55">
        <f>C115/D115</f>
        <v>0.14651339331398672</v>
      </c>
      <c r="F115" s="8">
        <f>E6</f>
        <v>1888599165</v>
      </c>
      <c r="G115" s="8">
        <f>F115*E115/100</f>
        <v>2767050.7227411191</v>
      </c>
      <c r="H115" s="49">
        <f>G115/G514*C514</f>
        <v>103097.14855228776</v>
      </c>
      <c r="I115" s="39">
        <f>LN(C115)</f>
        <v>12.49774825817464</v>
      </c>
      <c r="J115" s="32">
        <f t="shared" ref="J115:J178" si="0">PRODUCT(E514,LN(C115))</f>
        <v>19904.282989185987</v>
      </c>
      <c r="K115" s="63">
        <f>C115/D514</f>
        <v>9.6302496905813384E-2</v>
      </c>
      <c r="L115" s="32">
        <f t="shared" ref="L115:L178" si="1">C514*K115</f>
        <v>98303.85539651</v>
      </c>
      <c r="M115" s="30">
        <v>22718</v>
      </c>
      <c r="N115" s="32">
        <f>(16*J115+3*(L115)+2*H115)/21+N514</f>
        <v>39057.897106843571</v>
      </c>
      <c r="O115" s="32">
        <f>N115-M115</f>
        <v>16339.897106843571</v>
      </c>
    </row>
    <row r="116" spans="1:15" x14ac:dyDescent="0.25">
      <c r="A116" s="34">
        <v>16</v>
      </c>
      <c r="B116" s="35" t="s">
        <v>17</v>
      </c>
      <c r="C116" s="41">
        <f>C7</f>
        <v>208545.23</v>
      </c>
      <c r="D116" s="8">
        <f>D7</f>
        <v>1325563</v>
      </c>
      <c r="E116" s="55">
        <f>C116/D116</f>
        <v>0.15732577780158319</v>
      </c>
      <c r="F116" s="8">
        <f>E7</f>
        <v>1464800017</v>
      </c>
      <c r="G116" s="8">
        <f>F116*E116/100</f>
        <v>2304508.0199829726</v>
      </c>
      <c r="H116" s="49">
        <f>G116/G515*C515</f>
        <v>85863.335906167078</v>
      </c>
      <c r="I116" s="39">
        <f>LN(C116)</f>
        <v>12.24791122715062</v>
      </c>
      <c r="J116" s="32">
        <f t="shared" si="0"/>
        <v>19506.385154795902</v>
      </c>
      <c r="K116" s="63">
        <f>C116/D515</f>
        <v>7.5012683746161921E-2</v>
      </c>
      <c r="L116" s="32">
        <f t="shared" si="1"/>
        <v>76571.597339774657</v>
      </c>
      <c r="M116" s="30">
        <v>22718</v>
      </c>
      <c r="N116" s="32">
        <f>(16*J116+3*(L116)+2*H116)/21+N515</f>
        <v>34008.813068144096</v>
      </c>
      <c r="O116" s="32">
        <f>N116-M116</f>
        <v>11290.813068144096</v>
      </c>
    </row>
    <row r="117" spans="1:15" x14ac:dyDescent="0.25">
      <c r="A117" s="34">
        <v>29</v>
      </c>
      <c r="B117" s="35" t="s">
        <v>30</v>
      </c>
      <c r="C117" s="41">
        <f>C8</f>
        <v>186328.99</v>
      </c>
      <c r="D117" s="8">
        <f>D8</f>
        <v>1378417</v>
      </c>
      <c r="E117" s="55">
        <f>C117/D117</f>
        <v>0.13517606790978345</v>
      </c>
      <c r="F117" s="8">
        <f>E8</f>
        <v>1377128839</v>
      </c>
      <c r="G117" s="8">
        <f>F117*E117/100</f>
        <v>1861548.6146118524</v>
      </c>
      <c r="H117" s="49">
        <f>G117/G516*C516</f>
        <v>69359.174546616865</v>
      </c>
      <c r="I117" s="39">
        <f>LN(C117)</f>
        <v>12.135269153716241</v>
      </c>
      <c r="J117" s="32">
        <f t="shared" si="0"/>
        <v>19326.988061830772</v>
      </c>
      <c r="K117" s="63">
        <f>C117/D516</f>
        <v>6.702161252794786E-2</v>
      </c>
      <c r="L117" s="32">
        <f t="shared" si="1"/>
        <v>68414.455679503677</v>
      </c>
      <c r="M117" s="30">
        <v>22718</v>
      </c>
      <c r="N117" s="32">
        <f>(16*J117+3*(L117)+2*H117)/21+N516</f>
        <v>31134.99872588908</v>
      </c>
      <c r="O117" s="32">
        <f>N117-M117</f>
        <v>8416.9987258890797</v>
      </c>
    </row>
    <row r="118" spans="1:15" x14ac:dyDescent="0.25">
      <c r="A118" s="34">
        <v>1</v>
      </c>
      <c r="B118" s="35" t="s">
        <v>2</v>
      </c>
      <c r="C118" s="41">
        <f>C9</f>
        <v>195449.44</v>
      </c>
      <c r="D118" s="8">
        <f>D9</f>
        <v>1252396</v>
      </c>
      <c r="E118" s="55">
        <f>C118/D118</f>
        <v>0.1560604153957694</v>
      </c>
      <c r="F118" s="8">
        <f>E9</f>
        <v>1373813763</v>
      </c>
      <c r="G118" s="8">
        <f>F118*E118/100</f>
        <v>2143979.465302051</v>
      </c>
      <c r="H118" s="49">
        <f>G118/G517*C517</f>
        <v>79882.225363882506</v>
      </c>
      <c r="I118" s="39">
        <f>LN(C118)</f>
        <v>12.183057006034085</v>
      </c>
      <c r="J118" s="32">
        <f t="shared" si="0"/>
        <v>19403.09640681665</v>
      </c>
      <c r="K118" s="63">
        <f>C118/D517</f>
        <v>7.030219310738707E-2</v>
      </c>
      <c r="L118" s="32">
        <f t="shared" si="1"/>
        <v>71763.213284544792</v>
      </c>
      <c r="M118" s="30">
        <v>21766</v>
      </c>
      <c r="N118" s="32">
        <f>(16*J118+3*(L118)+2*H118)/21+N517</f>
        <v>32673.575295861872</v>
      </c>
      <c r="O118" s="32">
        <f>N118-M118</f>
        <v>10907.575295861872</v>
      </c>
    </row>
    <row r="119" spans="1:15" x14ac:dyDescent="0.25">
      <c r="A119" s="34">
        <v>3</v>
      </c>
      <c r="B119" s="35" t="s">
        <v>4</v>
      </c>
      <c r="C119" s="41">
        <f>C10</f>
        <v>128892.62</v>
      </c>
      <c r="D119" s="8">
        <f>D10</f>
        <v>905574</v>
      </c>
      <c r="E119" s="55">
        <f>C119/D119</f>
        <v>0.14233250954643131</v>
      </c>
      <c r="F119" s="8">
        <f>E10</f>
        <v>907083684</v>
      </c>
      <c r="G119" s="8">
        <f>F119*E119/100</f>
        <v>1291074.9711234209</v>
      </c>
      <c r="H119" s="49">
        <f>G119/G518*C518</f>
        <v>48103.978360827889</v>
      </c>
      <c r="I119" s="39">
        <f>LN(C119)</f>
        <v>11.766734933603196</v>
      </c>
      <c r="J119" s="32">
        <f t="shared" si="0"/>
        <v>18740.049578449896</v>
      </c>
      <c r="K119" s="63">
        <f>C119/D518</f>
        <v>4.636203542643591E-2</v>
      </c>
      <c r="L119" s="32">
        <f t="shared" si="1"/>
        <v>47325.531246668099</v>
      </c>
      <c r="M119" s="30">
        <v>21766</v>
      </c>
      <c r="N119" s="32">
        <f>(16*J119+3*(L119)+2*H119)/21+N518</f>
        <v>25650.799611404378</v>
      </c>
      <c r="O119" s="32">
        <f>N119-M119</f>
        <v>3884.7996114043781</v>
      </c>
    </row>
    <row r="120" spans="1:15" x14ac:dyDescent="0.25">
      <c r="A120" s="34">
        <v>5</v>
      </c>
      <c r="B120" s="35" t="s">
        <v>6</v>
      </c>
      <c r="C120" s="41">
        <f>C11</f>
        <v>101864.67</v>
      </c>
      <c r="D120" s="8">
        <f>D11</f>
        <v>944971</v>
      </c>
      <c r="E120" s="55">
        <f>C120/D120</f>
        <v>0.10779660963140668</v>
      </c>
      <c r="F120" s="8">
        <f>E11</f>
        <v>724201280</v>
      </c>
      <c r="G120" s="8">
        <f>F120*E120/100</f>
        <v>780664.42674725037</v>
      </c>
      <c r="H120" s="49">
        <f>G120/G519*C519</f>
        <v>29086.664625402253</v>
      </c>
      <c r="I120" s="39">
        <f>LN(C120)</f>
        <v>11.531400446628954</v>
      </c>
      <c r="J120" s="32">
        <f t="shared" si="0"/>
        <v>18365.248924037103</v>
      </c>
      <c r="K120" s="63">
        <f>C120/D519</f>
        <v>3.6640216012694932E-2</v>
      </c>
      <c r="L120" s="32">
        <f t="shared" si="1"/>
        <v>37401.672981870761</v>
      </c>
      <c r="M120" s="30">
        <v>21766</v>
      </c>
      <c r="N120" s="32">
        <f>(16*J120+3*(L120)+2*H120)/21+N519</f>
        <v>22136.370433506854</v>
      </c>
      <c r="O120" s="32">
        <f>N120-M120</f>
        <v>370.37043350685417</v>
      </c>
    </row>
    <row r="121" spans="1:15" x14ac:dyDescent="0.25">
      <c r="A121" s="34">
        <v>17</v>
      </c>
      <c r="B121" s="35" t="s">
        <v>18</v>
      </c>
      <c r="C121" s="41">
        <f>C12</f>
        <v>99150.2</v>
      </c>
      <c r="D121" s="8">
        <f>D12</f>
        <v>633052</v>
      </c>
      <c r="E121" s="55">
        <f>C121/D121</f>
        <v>0.15662252074079222</v>
      </c>
      <c r="F121" s="8">
        <f>E12</f>
        <v>681063798</v>
      </c>
      <c r="G121" s="8">
        <f>F121*E121/100</f>
        <v>1066699.2882805772</v>
      </c>
      <c r="H121" s="49">
        <f>G121/G520*C520</f>
        <v>39743.996769072335</v>
      </c>
      <c r="I121" s="39">
        <f>LN(C121)</f>
        <v>11.504391151091646</v>
      </c>
      <c r="J121" s="32">
        <f t="shared" si="0"/>
        <v>18322.233122261649</v>
      </c>
      <c r="K121" s="63">
        <f>C121/D520</f>
        <v>3.5663834631790445E-2</v>
      </c>
      <c r="L121" s="32">
        <f t="shared" si="1"/>
        <v>36405.000443108314</v>
      </c>
      <c r="M121" s="30">
        <v>21766</v>
      </c>
      <c r="N121" s="32">
        <f>(16*J121+3*(L121)+2*H121)/21+N520</f>
        <v>22976.19871172807</v>
      </c>
      <c r="O121" s="32">
        <f>N121-M121</f>
        <v>1210.1987117280696</v>
      </c>
    </row>
    <row r="122" spans="1:15" x14ac:dyDescent="0.25">
      <c r="A122" s="34">
        <v>36</v>
      </c>
      <c r="B122" s="35" t="s">
        <v>37</v>
      </c>
      <c r="C122" s="41">
        <f>C13</f>
        <v>90069.39</v>
      </c>
      <c r="D122" s="8">
        <f>D13</f>
        <v>665845</v>
      </c>
      <c r="E122" s="55">
        <f>C122/D122</f>
        <v>0.1352708062687262</v>
      </c>
      <c r="F122" s="8">
        <f>E13</f>
        <v>654974201</v>
      </c>
      <c r="G122" s="8">
        <f>F122*E122/100</f>
        <v>885988.88254484732</v>
      </c>
      <c r="H122" s="49">
        <f>G122/G521*C521</f>
        <v>33010.93351440796</v>
      </c>
      <c r="I122" s="39">
        <f>LN(C122)</f>
        <v>11.408335652244585</v>
      </c>
      <c r="J122" s="32">
        <f t="shared" si="0"/>
        <v>18169.252297858442</v>
      </c>
      <c r="K122" s="63">
        <f>C122/D521</f>
        <v>3.2397512363527656E-2</v>
      </c>
      <c r="L122" s="32">
        <f t="shared" si="1"/>
        <v>33070.797465466487</v>
      </c>
      <c r="M122" s="30">
        <v>21766</v>
      </c>
      <c r="N122" s="32">
        <f>(16*J122+3*(L122)+2*H122)/21+N521</f>
        <v>21742.083062551617</v>
      </c>
      <c r="O122" s="32">
        <f>N122-M122</f>
        <v>-23.916937448382669</v>
      </c>
    </row>
    <row r="123" spans="1:15" x14ac:dyDescent="0.25">
      <c r="A123" s="34">
        <v>37</v>
      </c>
      <c r="B123" s="35" t="s">
        <v>38</v>
      </c>
      <c r="C123" s="41">
        <f>C14</f>
        <v>71673.919999999998</v>
      </c>
      <c r="D123" s="8">
        <f>D14</f>
        <v>561714</v>
      </c>
      <c r="E123" s="55">
        <f>C123/D123</f>
        <v>0.12759859999928788</v>
      </c>
      <c r="F123" s="8">
        <f>E14</f>
        <v>514016009</v>
      </c>
      <c r="G123" s="8">
        <f>F123*E123/100</f>
        <v>655877.2312562135</v>
      </c>
      <c r="H123" s="49">
        <f>G123/G522*C522</f>
        <v>24437.236291750978</v>
      </c>
      <c r="I123" s="39">
        <f>LN(C123)</f>
        <v>11.1798822226227</v>
      </c>
      <c r="J123" s="32">
        <f t="shared" si="0"/>
        <v>17805.410618612757</v>
      </c>
      <c r="K123" s="63">
        <f>C123/D522</f>
        <v>2.5780753143132114E-2</v>
      </c>
      <c r="L123" s="32">
        <f t="shared" si="1"/>
        <v>26316.528754952684</v>
      </c>
      <c r="M123" s="30">
        <v>21766</v>
      </c>
      <c r="N123" s="32">
        <f>(16*J123+3*(L123)+2*H123)/21+N522</f>
        <v>19683.432231847506</v>
      </c>
      <c r="O123" s="32">
        <f>N123-M123</f>
        <v>-2082.567768152494</v>
      </c>
    </row>
    <row r="124" spans="1:15" x14ac:dyDescent="0.25">
      <c r="A124" s="34">
        <v>41</v>
      </c>
      <c r="B124" s="35" t="s">
        <v>42</v>
      </c>
      <c r="C124" s="41">
        <f>C15</f>
        <v>69813.37</v>
      </c>
      <c r="D124" s="8">
        <f>D15</f>
        <v>487588</v>
      </c>
      <c r="E124" s="55">
        <f>C124/D124</f>
        <v>0.14318106680230031</v>
      </c>
      <c r="F124" s="8">
        <f>E15</f>
        <v>495052149</v>
      </c>
      <c r="G124" s="8">
        <f>F124*E124/100</f>
        <v>708820.94816591323</v>
      </c>
      <c r="H124" s="49">
        <f>G124/G523*C523</f>
        <v>26409.858695196617</v>
      </c>
      <c r="I124" s="39">
        <f>LN(C124)</f>
        <v>11.153580817685564</v>
      </c>
      <c r="J124" s="32">
        <f t="shared" si="0"/>
        <v>17763.522224314245</v>
      </c>
      <c r="K124" s="63">
        <f>C124/D523</f>
        <v>2.5111522546278273E-2</v>
      </c>
      <c r="L124" s="32">
        <f t="shared" si="1"/>
        <v>25633.390207835029</v>
      </c>
      <c r="M124" s="30">
        <v>21766</v>
      </c>
      <c r="N124" s="32">
        <f>(16*J124+3*(L124)+2*H124)/21+N523</f>
        <v>19741.794844074277</v>
      </c>
      <c r="O124" s="32">
        <f>N124-M124</f>
        <v>-2024.2051559257234</v>
      </c>
    </row>
    <row r="125" spans="1:15" x14ac:dyDescent="0.25">
      <c r="A125" s="34">
        <v>42</v>
      </c>
      <c r="B125" s="35" t="s">
        <v>43</v>
      </c>
      <c r="C125" s="41">
        <f>C16</f>
        <v>66306.77</v>
      </c>
      <c r="D125" s="8">
        <f>D16</f>
        <v>442903</v>
      </c>
      <c r="E125" s="55">
        <f>C125/D125</f>
        <v>0.14970946234277033</v>
      </c>
      <c r="F125" s="8">
        <f>E16</f>
        <v>455505110</v>
      </c>
      <c r="G125" s="8">
        <f>F125*E125/100</f>
        <v>681934.25112484454</v>
      </c>
      <c r="H125" s="49">
        <f>G125/G524*C524</f>
        <v>25408.091081707604</v>
      </c>
      <c r="I125" s="39">
        <f>LN(C125)</f>
        <v>11.102047282574794</v>
      </c>
      <c r="J125" s="32">
        <f t="shared" si="0"/>
        <v>17681.448394285948</v>
      </c>
      <c r="K125" s="63">
        <f>C125/D524</f>
        <v>2.3850215937518671E-2</v>
      </c>
      <c r="L125" s="32">
        <f t="shared" si="1"/>
        <v>24345.871125132184</v>
      </c>
      <c r="M125" s="30">
        <v>21766</v>
      </c>
      <c r="N125" s="32">
        <f>(16*J125+3*(L125)+2*H125)/21+N524</f>
        <v>19399.924665239065</v>
      </c>
      <c r="O125" s="32">
        <f>N125-M125</f>
        <v>-2366.0753347609352</v>
      </c>
    </row>
    <row r="126" spans="1:15" x14ac:dyDescent="0.25">
      <c r="A126" s="34">
        <v>46</v>
      </c>
      <c r="B126" s="35" t="s">
        <v>47</v>
      </c>
      <c r="C126" s="41">
        <f>C17</f>
        <v>62362.66</v>
      </c>
      <c r="D126" s="8">
        <f>D17</f>
        <v>510494</v>
      </c>
      <c r="E126" s="55">
        <f>C126/D126</f>
        <v>0.12216139660799148</v>
      </c>
      <c r="F126" s="8">
        <f>E17</f>
        <v>432072196</v>
      </c>
      <c r="G126" s="8">
        <f>F126*E126/100</f>
        <v>527825.42898841831</v>
      </c>
      <c r="H126" s="49">
        <f>G126/G525*C525</f>
        <v>19666.172439436406</v>
      </c>
      <c r="I126" s="39">
        <f>LN(C126)</f>
        <v>11.040721977810419</v>
      </c>
      <c r="J126" s="32">
        <f t="shared" si="0"/>
        <v>17583.77990271349</v>
      </c>
      <c r="K126" s="63">
        <f>C126/D525</f>
        <v>2.2431539154117417E-2</v>
      </c>
      <c r="L126" s="32">
        <f t="shared" si="1"/>
        <v>22897.711400818283</v>
      </c>
      <c r="M126" s="30">
        <v>21766</v>
      </c>
      <c r="N126" s="32">
        <f>(16*J126+3*(L126)+2*H126)/21+N525</f>
        <v>18571.781221303667</v>
      </c>
      <c r="O126" s="32">
        <f>N126-M126</f>
        <v>-3194.2187786963332</v>
      </c>
    </row>
    <row r="127" spans="1:15" x14ac:dyDescent="0.25">
      <c r="A127" s="34">
        <v>48</v>
      </c>
      <c r="B127" s="35" t="s">
        <v>49</v>
      </c>
      <c r="C127" s="41">
        <f>C18</f>
        <v>61231.27</v>
      </c>
      <c r="D127" s="8">
        <f>D18</f>
        <v>308327</v>
      </c>
      <c r="E127" s="55">
        <f>C127/D127</f>
        <v>0.19859198188935773</v>
      </c>
      <c r="F127" s="8">
        <f>E18</f>
        <v>415958062</v>
      </c>
      <c r="G127" s="8">
        <f>F127*E127/100</f>
        <v>826059.3591543634</v>
      </c>
      <c r="H127" s="49">
        <f>G127/G526*C526</f>
        <v>30778.02794282672</v>
      </c>
      <c r="I127" s="39">
        <f>LN(C127)</f>
        <v>11.0224132857235</v>
      </c>
      <c r="J127" s="32">
        <f t="shared" si="0"/>
        <v>17554.620938960037</v>
      </c>
      <c r="K127" s="63">
        <f>C127/D526</f>
        <v>2.2024583788782182E-2</v>
      </c>
      <c r="L127" s="32">
        <f t="shared" si="1"/>
        <v>22482.298689080653</v>
      </c>
      <c r="M127" s="30">
        <v>21766</v>
      </c>
      <c r="N127" s="32">
        <f>(16*J127+3*(L127)+2*H127)/21+N526</f>
        <v>19548.492147566165</v>
      </c>
      <c r="O127" s="32">
        <f>N127-M127</f>
        <v>-2217.5078524338351</v>
      </c>
    </row>
    <row r="128" spans="1:15" x14ac:dyDescent="0.25">
      <c r="A128" s="34">
        <v>50</v>
      </c>
      <c r="B128" s="35" t="s">
        <v>51</v>
      </c>
      <c r="C128" s="41">
        <f>C19</f>
        <v>45341.599999999999</v>
      </c>
      <c r="D128" s="8">
        <f>D19</f>
        <v>343802</v>
      </c>
      <c r="E128" s="55">
        <f>C128/D128</f>
        <v>0.13188288607977847</v>
      </c>
      <c r="F128" s="8">
        <f>E19</f>
        <v>363526247</v>
      </c>
      <c r="G128" s="8">
        <f>F128*E128/100</f>
        <v>479428.90620110405</v>
      </c>
      <c r="H128" s="49">
        <f>G128/G527*C527</f>
        <v>17862.973293786072</v>
      </c>
      <c r="I128" s="39">
        <f>LN(C128)</f>
        <v>10.721980212366979</v>
      </c>
      <c r="J128" s="32">
        <f t="shared" si="0"/>
        <v>17076.142353228592</v>
      </c>
      <c r="K128" s="63">
        <f>C128/D527</f>
        <v>1.6309148386395484E-2</v>
      </c>
      <c r="L128" s="32">
        <f t="shared" si="1"/>
        <v>16648.085108161555</v>
      </c>
      <c r="M128" s="30">
        <v>21766</v>
      </c>
      <c r="N128" s="32">
        <f>(16*J128+3*(L128)+2*H128)/21+N527</f>
        <v>17120.472746968942</v>
      </c>
      <c r="O128" s="32">
        <f>N128-M128</f>
        <v>-4645.5272530310576</v>
      </c>
    </row>
    <row r="129" spans="1:15" x14ac:dyDescent="0.25">
      <c r="A129" s="34">
        <v>51</v>
      </c>
      <c r="B129" s="35" t="s">
        <v>52</v>
      </c>
      <c r="C129" s="41">
        <f>C20</f>
        <v>47663.360000000001</v>
      </c>
      <c r="D129" s="8">
        <f>D20</f>
        <v>349334</v>
      </c>
      <c r="E129" s="55">
        <f>C129/D129</f>
        <v>0.13644065564760371</v>
      </c>
      <c r="F129" s="8">
        <f>E20</f>
        <v>334033095</v>
      </c>
      <c r="G129" s="8">
        <f>F129*E129/100</f>
        <v>455756.94489798299</v>
      </c>
      <c r="H129" s="49">
        <f>G129/G528*C528</f>
        <v>16980.983061032319</v>
      </c>
      <c r="I129" s="39">
        <f>LN(C129)</f>
        <v>10.771918247538311</v>
      </c>
      <c r="J129" s="32">
        <f t="shared" si="0"/>
        <v>17155.675142931243</v>
      </c>
      <c r="K129" s="63">
        <f>C129/D528</f>
        <v>1.7144273930213911E-2</v>
      </c>
      <c r="L129" s="32">
        <f t="shared" si="1"/>
        <v>17500.566231031615</v>
      </c>
      <c r="M129" s="30">
        <v>21766</v>
      </c>
      <c r="N129" s="32">
        <f>(16*J129+3*(L129)+2*H129)/21+N528</f>
        <v>17218.853105937756</v>
      </c>
      <c r="O129" s="32">
        <f>N129-M129</f>
        <v>-4547.1468940622435</v>
      </c>
    </row>
    <row r="130" spans="1:15" x14ac:dyDescent="0.25">
      <c r="A130" s="34">
        <v>52</v>
      </c>
      <c r="B130" s="35" t="s">
        <v>53</v>
      </c>
      <c r="C130" s="41">
        <f>C21</f>
        <v>42147.83</v>
      </c>
      <c r="D130" s="8">
        <f>D21</f>
        <v>392090</v>
      </c>
      <c r="E130" s="55">
        <f>C130/D130</f>
        <v>0.10749529444770334</v>
      </c>
      <c r="F130" s="8">
        <f>E21</f>
        <v>325467397</v>
      </c>
      <c r="G130" s="8">
        <f>F130*E130/100</f>
        <v>349862.13673642563</v>
      </c>
      <c r="H130" s="49">
        <f>G130/G529*C529</f>
        <v>13035.46349457748</v>
      </c>
      <c r="I130" s="39">
        <f>LN(C130)</f>
        <v>10.64893847930519</v>
      </c>
      <c r="J130" s="32">
        <f t="shared" si="0"/>
        <v>16959.813931912257</v>
      </c>
      <c r="K130" s="63">
        <f>C130/D529</f>
        <v>1.5160365175348273E-2</v>
      </c>
      <c r="L130" s="32">
        <f t="shared" si="1"/>
        <v>15475.427884422361</v>
      </c>
      <c r="M130" s="30">
        <v>21766</v>
      </c>
      <c r="N130" s="32">
        <f>(16*J130+3*(L130)+2*H130)/21+N529</f>
        <v>16404.556270269128</v>
      </c>
      <c r="O130" s="32">
        <f>N130-M130</f>
        <v>-5361.4437297308723</v>
      </c>
    </row>
    <row r="131" spans="1:15" x14ac:dyDescent="0.25">
      <c r="A131" s="34">
        <v>53</v>
      </c>
      <c r="B131" s="35" t="s">
        <v>54</v>
      </c>
      <c r="C131" s="41">
        <f>C22</f>
        <v>42191.86</v>
      </c>
      <c r="D131" s="8">
        <f>D22</f>
        <v>341205</v>
      </c>
      <c r="E131" s="55">
        <f>C131/D131</f>
        <v>0.12365545639718058</v>
      </c>
      <c r="F131" s="8">
        <f>E22</f>
        <v>287863310</v>
      </c>
      <c r="G131" s="8">
        <f>F131*E131/100</f>
        <v>355958.68978053075</v>
      </c>
      <c r="H131" s="49">
        <f>G131/G530*C530</f>
        <v>13262.614095641402</v>
      </c>
      <c r="I131" s="39">
        <f>LN(C131)</f>
        <v>10.649982590422981</v>
      </c>
      <c r="J131" s="32">
        <f t="shared" si="0"/>
        <v>16961.47681411562</v>
      </c>
      <c r="K131" s="63">
        <f>C131/D530</f>
        <v>1.5176202547727126E-2</v>
      </c>
      <c r="L131" s="32">
        <f t="shared" si="1"/>
        <v>15491.594389073991</v>
      </c>
      <c r="M131" s="30">
        <v>21766</v>
      </c>
      <c r="N131" s="32">
        <f>(16*J131+3*(L131)+2*H131)/21+N530</f>
        <v>16429.766119380394</v>
      </c>
      <c r="O131" s="32">
        <f>N131-M131</f>
        <v>-5336.2338806196058</v>
      </c>
    </row>
    <row r="132" spans="1:15" x14ac:dyDescent="0.25">
      <c r="A132" s="34">
        <v>58</v>
      </c>
      <c r="B132" s="35" t="s">
        <v>59</v>
      </c>
      <c r="C132" s="41">
        <f>C23</f>
        <v>41879.699999999997</v>
      </c>
      <c r="D132" s="8">
        <f>D23</f>
        <v>316569</v>
      </c>
      <c r="E132" s="55">
        <f>C132/D132</f>
        <v>0.13229248599831314</v>
      </c>
      <c r="F132" s="8">
        <f>E23</f>
        <v>286685087</v>
      </c>
      <c r="G132" s="8">
        <f>F132*E132/100</f>
        <v>379262.82857872685</v>
      </c>
      <c r="H132" s="49">
        <f>G132/G531*C531</f>
        <v>14130.899682101735</v>
      </c>
      <c r="I132" s="39">
        <f>LN(C132)</f>
        <v>10.642556501635035</v>
      </c>
      <c r="J132" s="32">
        <f t="shared" si="0"/>
        <v>16949.649805787027</v>
      </c>
      <c r="K132" s="63">
        <f>C132/D531</f>
        <v>1.5063920145688E-2</v>
      </c>
      <c r="L132" s="32">
        <f t="shared" si="1"/>
        <v>15376.978534155687</v>
      </c>
      <c r="M132" s="30">
        <v>21766</v>
      </c>
      <c r="N132" s="32">
        <f>(16*J132+3*(L132)+2*H132)/21+N531</f>
        <v>16487.075237233166</v>
      </c>
      <c r="O132" s="32">
        <f>N132-M132</f>
        <v>-5278.9247627668337</v>
      </c>
    </row>
    <row r="133" spans="1:15" x14ac:dyDescent="0.25">
      <c r="A133" s="34">
        <v>59</v>
      </c>
      <c r="B133" s="35" t="s">
        <v>60</v>
      </c>
      <c r="C133" s="41">
        <f>C24</f>
        <v>40125.269999999997</v>
      </c>
      <c r="D133" s="8">
        <f>D24</f>
        <v>306944</v>
      </c>
      <c r="E133" s="55">
        <f>C133/D133</f>
        <v>0.130725050823603</v>
      </c>
      <c r="F133" s="8">
        <f>E24</f>
        <v>279868329</v>
      </c>
      <c r="G133" s="8">
        <f>F133*E133/100</f>
        <v>365858.01532441849</v>
      </c>
      <c r="H133" s="49">
        <f>G133/G532*C532</f>
        <v>13631.451655349967</v>
      </c>
      <c r="I133" s="39">
        <f>LN(C133)</f>
        <v>10.599761589381639</v>
      </c>
      <c r="J133" s="32">
        <f t="shared" si="0"/>
        <v>16881.493364611168</v>
      </c>
      <c r="K133" s="63">
        <f>C133/D532</f>
        <v>1.443286038591896E-2</v>
      </c>
      <c r="L133" s="32">
        <f t="shared" si="1"/>
        <v>14732.804090459129</v>
      </c>
      <c r="M133" s="30">
        <v>21766</v>
      </c>
      <c r="N133" s="32">
        <f>(16*J133+3*(L133)+2*H133)/21+N532</f>
        <v>16295.555120880454</v>
      </c>
      <c r="O133" s="32">
        <f>N133-M133</f>
        <v>-5470.4448791195464</v>
      </c>
    </row>
    <row r="134" spans="1:15" x14ac:dyDescent="0.25">
      <c r="A134" s="34">
        <v>64</v>
      </c>
      <c r="B134" s="35" t="s">
        <v>65</v>
      </c>
      <c r="C134" s="41">
        <f>C25</f>
        <v>39152.26</v>
      </c>
      <c r="D134" s="8">
        <f>D25</f>
        <v>287749</v>
      </c>
      <c r="E134" s="55">
        <f>C134/D134</f>
        <v>0.13606393071739606</v>
      </c>
      <c r="F134" s="8">
        <f>E25</f>
        <v>272365805</v>
      </c>
      <c r="G134" s="8">
        <f>F134*E134/100</f>
        <v>370591.62021307804</v>
      </c>
      <c r="H134" s="49">
        <f>G134/G533*C533</f>
        <v>13807.820365320893</v>
      </c>
      <c r="I134" s="39">
        <f>LN(C134)</f>
        <v>10.575213426445037</v>
      </c>
      <c r="J134" s="32">
        <f t="shared" si="0"/>
        <v>16842.397235303622</v>
      </c>
      <c r="K134" s="63">
        <f>C134/D533</f>
        <v>1.4082873520183154E-2</v>
      </c>
      <c r="L134" s="32">
        <f t="shared" si="1"/>
        <v>14375.5437976796</v>
      </c>
      <c r="M134" s="30">
        <v>21766</v>
      </c>
      <c r="N134" s="32">
        <f>(16*J134+3*(L134)+2*H134)/21+N533</f>
        <v>16231.527429103431</v>
      </c>
      <c r="O134" s="32">
        <f>N134-M134</f>
        <v>-5534.4725708965689</v>
      </c>
    </row>
    <row r="135" spans="1:15" x14ac:dyDescent="0.25">
      <c r="A135" s="34">
        <v>35</v>
      </c>
      <c r="B135" s="35" t="s">
        <v>36</v>
      </c>
      <c r="C135" s="41">
        <f>C26</f>
        <v>36628.21</v>
      </c>
      <c r="D135" s="8">
        <f>D26</f>
        <v>201277</v>
      </c>
      <c r="E135" s="55">
        <f>C135/D135</f>
        <v>0.1819791133611888</v>
      </c>
      <c r="F135" s="8">
        <f>E26</f>
        <v>254936376</v>
      </c>
      <c r="G135" s="8">
        <f>F135*E135/100</f>
        <v>463930.95667994651</v>
      </c>
      <c r="H135" s="49">
        <f>G135/G534*C534</f>
        <v>17285.537401156027</v>
      </c>
      <c r="I135" s="39">
        <f>LN(C135)</f>
        <v>10.50857398752996</v>
      </c>
      <c r="J135" s="32">
        <f t="shared" si="0"/>
        <v>16736.265296733112</v>
      </c>
      <c r="K135" s="63">
        <f>C135/D534</f>
        <v>1.3174985267790616E-2</v>
      </c>
      <c r="L135" s="32">
        <f t="shared" si="1"/>
        <v>13448.787811625842</v>
      </c>
      <c r="M135" s="30">
        <v>21596</v>
      </c>
      <c r="N135" s="32">
        <f>(16*J135+3*(L135)+2*H135)/21+N534</f>
        <v>16349.482433692996</v>
      </c>
      <c r="O135" s="32">
        <f>N135-M135</f>
        <v>-5246.517566307004</v>
      </c>
    </row>
    <row r="136" spans="1:15" x14ac:dyDescent="0.25">
      <c r="A136" s="34">
        <v>11</v>
      </c>
      <c r="B136" s="35" t="s">
        <v>12</v>
      </c>
      <c r="C136" s="41">
        <f>C27</f>
        <v>36276.620000000003</v>
      </c>
      <c r="D136" s="8">
        <f>D27</f>
        <v>213566</v>
      </c>
      <c r="E136" s="55">
        <f>C136/D136</f>
        <v>0.16986140115936058</v>
      </c>
      <c r="F136" s="8">
        <f>E27</f>
        <v>251899238</v>
      </c>
      <c r="G136" s="8">
        <f>F136*E136/100</f>
        <v>427879.57517655246</v>
      </c>
      <c r="H136" s="49">
        <f>G136/G535*C535</f>
        <v>15942.304115324296</v>
      </c>
      <c r="I136" s="39">
        <f>LN(C136)</f>
        <v>10.498928735611173</v>
      </c>
      <c r="J136" s="32">
        <f t="shared" si="0"/>
        <v>16720.903983660741</v>
      </c>
      <c r="K136" s="63">
        <f>C136/D535</f>
        <v>1.3048520090532364E-2</v>
      </c>
      <c r="L136" s="32">
        <f t="shared" si="1"/>
        <v>13319.694435053807</v>
      </c>
      <c r="M136" s="30">
        <v>20869</v>
      </c>
      <c r="N136" s="32">
        <f>(16*J136+3*(L136)+2*H136)/21+N535</f>
        <v>16191.40968557216</v>
      </c>
      <c r="O136" s="32">
        <f>N136-M136</f>
        <v>-4677.59031442784</v>
      </c>
    </row>
    <row r="137" spans="1:15" x14ac:dyDescent="0.25">
      <c r="A137" s="34">
        <v>56</v>
      </c>
      <c r="B137" s="35" t="s">
        <v>57</v>
      </c>
      <c r="C137" s="41">
        <f>C28</f>
        <v>33585.339999999997</v>
      </c>
      <c r="D137" s="8">
        <f>D28</f>
        <v>284443</v>
      </c>
      <c r="E137" s="55">
        <f>C137/D137</f>
        <v>0.11807406053233863</v>
      </c>
      <c r="F137" s="8">
        <f>E28</f>
        <v>235905283</v>
      </c>
      <c r="G137" s="8">
        <f>F137*E137/100</f>
        <v>278542.94664840476</v>
      </c>
      <c r="H137" s="49">
        <f>G137/G536*C536</f>
        <v>10378.191954629112</v>
      </c>
      <c r="I137" s="39">
        <f>LN(C137)</f>
        <v>10.42184494121679</v>
      </c>
      <c r="J137" s="32">
        <f t="shared" si="0"/>
        <v>16598.138056086351</v>
      </c>
      <c r="K137" s="63">
        <f>C137/D536</f>
        <v>1.2080480037483099E-2</v>
      </c>
      <c r="L137" s="32">
        <f t="shared" si="1"/>
        <v>12331.536573622074</v>
      </c>
      <c r="M137" s="30">
        <v>20154</v>
      </c>
      <c r="N137" s="32">
        <f>(16*J137+3*(L137)+2*H137)/21+N536</f>
        <v>15426.792888101887</v>
      </c>
      <c r="O137" s="32">
        <f>N137-M137</f>
        <v>-4727.207111898113</v>
      </c>
    </row>
    <row r="138" spans="1:15" x14ac:dyDescent="0.25">
      <c r="A138" s="34">
        <v>10</v>
      </c>
      <c r="B138" s="35" t="s">
        <v>11</v>
      </c>
      <c r="C138" s="41">
        <f>C29</f>
        <v>30253.759999999998</v>
      </c>
      <c r="D138" s="8">
        <f>D29</f>
        <v>191898</v>
      </c>
      <c r="E138" s="55">
        <f>C138/D138</f>
        <v>0.15765542110913089</v>
      </c>
      <c r="F138" s="8">
        <f>E29</f>
        <v>217311716</v>
      </c>
      <c r="G138" s="8">
        <f>F138*E138/100</f>
        <v>342603.70097927854</v>
      </c>
      <c r="H138" s="49">
        <f>G138/G537*C537</f>
        <v>12765.022471085682</v>
      </c>
      <c r="I138" s="39">
        <f>LN(C138)</f>
        <v>10.317375753255352</v>
      </c>
      <c r="J138" s="32">
        <f t="shared" si="0"/>
        <v>16431.757341906512</v>
      </c>
      <c r="K138" s="63">
        <f>C138/D537</f>
        <v>1.0882127253700713E-2</v>
      </c>
      <c r="L138" s="32">
        <f t="shared" si="1"/>
        <v>11108.279622287122</v>
      </c>
      <c r="M138" s="30">
        <v>20096</v>
      </c>
      <c r="N138" s="32">
        <f>(16*J138+3*(L138)+2*H138)/21+N537</f>
        <v>15352.592828674782</v>
      </c>
      <c r="O138" s="32">
        <f>N138-M138</f>
        <v>-4743.4071713252179</v>
      </c>
    </row>
    <row r="139" spans="1:15" x14ac:dyDescent="0.25">
      <c r="A139" s="34">
        <v>57</v>
      </c>
      <c r="B139" s="35" t="s">
        <v>58</v>
      </c>
      <c r="C139" s="41">
        <f>C30</f>
        <v>28337.33</v>
      </c>
      <c r="D139" s="8">
        <f>D30</f>
        <v>254893</v>
      </c>
      <c r="E139" s="55">
        <f>C139/D139</f>
        <v>0.1111734335583951</v>
      </c>
      <c r="F139" s="8">
        <f>E30</f>
        <v>197543472</v>
      </c>
      <c r="G139" s="8">
        <f>F139*E139/100</f>
        <v>219615.86059286684</v>
      </c>
      <c r="H139" s="49">
        <f>G139/G538*C538</f>
        <v>8182.6360528554869</v>
      </c>
      <c r="I139" s="39">
        <f>LN(C139)</f>
        <v>10.251935295680013</v>
      </c>
      <c r="J139" s="32">
        <f t="shared" si="0"/>
        <v>16327.534936428838</v>
      </c>
      <c r="K139" s="63">
        <f>C139/D538</f>
        <v>1.0192796898306553E-2</v>
      </c>
      <c r="L139" s="32">
        <f t="shared" si="1"/>
        <v>10404.62360344716</v>
      </c>
      <c r="M139" s="30">
        <v>18042</v>
      </c>
      <c r="N139" s="32">
        <f>(16*J139+3*(L139)+2*H139)/21+N538</f>
        <v>14736.245239121305</v>
      </c>
      <c r="O139" s="32">
        <f>N139-M139</f>
        <v>-3305.7547608786954</v>
      </c>
    </row>
    <row r="140" spans="1:15" x14ac:dyDescent="0.25">
      <c r="A140" s="34">
        <v>55</v>
      </c>
      <c r="B140" s="35" t="s">
        <v>56</v>
      </c>
      <c r="C140" s="41">
        <f>C31</f>
        <v>27117.61</v>
      </c>
      <c r="D140" s="8">
        <f>D31</f>
        <v>173310</v>
      </c>
      <c r="E140" s="55">
        <f>C140/D140</f>
        <v>0.15646881310945704</v>
      </c>
      <c r="F140" s="8">
        <f>E31</f>
        <v>192580686</v>
      </c>
      <c r="G140" s="8">
        <f>F140*E140/100</f>
        <v>301328.71366225032</v>
      </c>
      <c r="H140" s="49">
        <f>G140/G539*C539</f>
        <v>11227.163600648351</v>
      </c>
      <c r="I140" s="39">
        <f>LN(C140)</f>
        <v>10.207938611327275</v>
      </c>
      <c r="J140" s="32">
        <f t="shared" si="0"/>
        <v>16257.464517513976</v>
      </c>
      <c r="K140" s="63">
        <f>C140/D539</f>
        <v>9.7540696705542395E-3</v>
      </c>
      <c r="L140" s="32">
        <f t="shared" si="1"/>
        <v>9956.7787464476969</v>
      </c>
      <c r="M140" s="30">
        <v>16182</v>
      </c>
      <c r="N140" s="32">
        <f>(16*J140+3*(L140)+2*H140)/21+N539</f>
        <v>14908.8354211189</v>
      </c>
      <c r="O140" s="32">
        <f>N140-M140</f>
        <v>-1273.1645788811002</v>
      </c>
    </row>
    <row r="141" spans="1:15" x14ac:dyDescent="0.25">
      <c r="A141" s="34">
        <v>43</v>
      </c>
      <c r="B141" s="35" t="s">
        <v>44</v>
      </c>
      <c r="C141" s="41">
        <f>C32</f>
        <v>26232</v>
      </c>
      <c r="D141" s="8">
        <f>D32</f>
        <v>162925</v>
      </c>
      <c r="E141" s="55">
        <f>C141/D141</f>
        <v>0.16100659812797299</v>
      </c>
      <c r="F141" s="8">
        <f>E32</f>
        <v>182222644</v>
      </c>
      <c r="G141" s="8">
        <f>F141*E141/100</f>
        <v>293390.4801232469</v>
      </c>
      <c r="H141" s="49">
        <f>G141/G540*C540</f>
        <v>10931.394088478857</v>
      </c>
      <c r="I141" s="39">
        <f>LN(C141)</f>
        <v>10.174735318524483</v>
      </c>
      <c r="J141" s="32">
        <f t="shared" si="0"/>
        <v>16204.58397275766</v>
      </c>
      <c r="K141" s="63">
        <f>C141/D540</f>
        <v>9.4355201508532199E-3</v>
      </c>
      <c r="L141" s="32">
        <f t="shared" si="1"/>
        <v>9631.6091306282524</v>
      </c>
      <c r="M141" s="30">
        <v>15907</v>
      </c>
      <c r="N141" s="32">
        <f>(16*J141+3*(L141)+2*H141)/21+N540</f>
        <v>14793.924155028501</v>
      </c>
      <c r="O141" s="32">
        <f>N141-M141</f>
        <v>-1113.0758449714995</v>
      </c>
    </row>
    <row r="142" spans="1:15" x14ac:dyDescent="0.25">
      <c r="A142" s="34">
        <v>31</v>
      </c>
      <c r="B142" s="35" t="s">
        <v>32</v>
      </c>
      <c r="C142" s="41">
        <f>C33</f>
        <v>22092.799999999999</v>
      </c>
      <c r="D142" s="8">
        <f>D33</f>
        <v>176819</v>
      </c>
      <c r="E142" s="55">
        <f>C142/D142</f>
        <v>0.12494584857962096</v>
      </c>
      <c r="F142" s="8">
        <f>E33</f>
        <v>154709877</v>
      </c>
      <c r="G142" s="8">
        <f>F142*E142/100</f>
        <v>193303.56865413784</v>
      </c>
      <c r="H142" s="49">
        <f>G142/G541*C541</f>
        <v>7202.2701172173402</v>
      </c>
      <c r="I142" s="39">
        <f>LN(C142)</f>
        <v>10.003007042568944</v>
      </c>
      <c r="J142" s="32">
        <f t="shared" si="0"/>
        <v>15931.084448583109</v>
      </c>
      <c r="K142" s="63">
        <f>C142/D541</f>
        <v>7.9466704631278601E-3</v>
      </c>
      <c r="L142" s="32">
        <f t="shared" si="1"/>
        <v>8111.8181686925836</v>
      </c>
      <c r="M142" s="30">
        <v>15391</v>
      </c>
      <c r="N142" s="32">
        <f>(16*J142+3*(L142)+2*H142)/21+N541</f>
        <v>14013.275906689321</v>
      </c>
      <c r="O142" s="32">
        <f>N142-M142</f>
        <v>-1377.7240933106787</v>
      </c>
    </row>
    <row r="143" spans="1:15" x14ac:dyDescent="0.25">
      <c r="A143" s="34">
        <v>44</v>
      </c>
      <c r="B143" s="35" t="s">
        <v>45</v>
      </c>
      <c r="C143" s="41">
        <f>C34</f>
        <v>18713.88</v>
      </c>
      <c r="D143" s="8">
        <f>D34</f>
        <v>150062</v>
      </c>
      <c r="E143" s="55">
        <f>C143/D143</f>
        <v>0.1247076541696099</v>
      </c>
      <c r="F143" s="8">
        <f>E34</f>
        <v>139554116</v>
      </c>
      <c r="G143" s="8">
        <f>F143*E143/100</f>
        <v>174034.66436073623</v>
      </c>
      <c r="H143" s="49">
        <f>G143/G542*C542</f>
        <v>6484.3327581187368</v>
      </c>
      <c r="I143" s="39">
        <f>LN(C143)</f>
        <v>9.8370207735036619</v>
      </c>
      <c r="J143" s="32">
        <f t="shared" si="0"/>
        <v>15666.729814168582</v>
      </c>
      <c r="K143" s="63">
        <f>C143/D542</f>
        <v>6.7312897164016876E-3</v>
      </c>
      <c r="L143" s="32">
        <f t="shared" si="1"/>
        <v>6871.1793792879471</v>
      </c>
      <c r="M143" s="30">
        <v>15031</v>
      </c>
      <c r="N143" s="32">
        <f>(16*J143+3*(L143)+2*H143)/21+N542</f>
        <v>13566.253752544389</v>
      </c>
      <c r="O143" s="32">
        <f>N143-M143</f>
        <v>-1464.7462474556105</v>
      </c>
    </row>
    <row r="144" spans="1:15" x14ac:dyDescent="0.25">
      <c r="A144" s="34">
        <v>54</v>
      </c>
      <c r="B144" s="35" t="s">
        <v>55</v>
      </c>
      <c r="C144" s="41">
        <f>C35</f>
        <v>17656.46</v>
      </c>
      <c r="D144" s="8">
        <f>D35</f>
        <v>143326</v>
      </c>
      <c r="E144" s="55">
        <f>C144/D144</f>
        <v>0.12319090744177609</v>
      </c>
      <c r="F144" s="8">
        <f>E35</f>
        <v>126031146</v>
      </c>
      <c r="G144" s="8">
        <f>F144*E144/100</f>
        <v>155258.91241666969</v>
      </c>
      <c r="H144" s="49">
        <f>G144/G543*C543</f>
        <v>5784.7696921259494</v>
      </c>
      <c r="I144" s="39">
        <f>LN(C144)</f>
        <v>9.7788570010634306</v>
      </c>
      <c r="J144" s="32">
        <f t="shared" si="0"/>
        <v>15574.096472349449</v>
      </c>
      <c r="K144" s="63">
        <f>C144/D543</f>
        <v>6.3509409927849135E-3</v>
      </c>
      <c r="L144" s="32">
        <f t="shared" si="1"/>
        <v>6482.9262484969695</v>
      </c>
      <c r="M144" s="30">
        <v>15023</v>
      </c>
      <c r="N144" s="32">
        <f>(16*J144+3*(L144)+2*H144)/21+N543</f>
        <v>13373.586181427025</v>
      </c>
      <c r="O144" s="32">
        <f>N144-M144</f>
        <v>-1649.4138185729753</v>
      </c>
    </row>
    <row r="145" spans="1:15" x14ac:dyDescent="0.25">
      <c r="A145" s="34">
        <v>49</v>
      </c>
      <c r="B145" s="35" t="s">
        <v>50</v>
      </c>
      <c r="C145" s="41">
        <f>C36</f>
        <v>15616.89</v>
      </c>
      <c r="D145" s="8">
        <f>D36</f>
        <v>167141</v>
      </c>
      <c r="E145" s="55">
        <f>C145/D145</f>
        <v>9.3435422786748906E-2</v>
      </c>
      <c r="F145" s="8">
        <f>E36</f>
        <v>112828111</v>
      </c>
      <c r="G145" s="8">
        <f>F145*E145/100</f>
        <v>105421.42253515235</v>
      </c>
      <c r="H145" s="49">
        <f>G145/G544*C544</f>
        <v>3927.881758861763</v>
      </c>
      <c r="I145" s="39">
        <f>LN(C145)</f>
        <v>9.6561082998567134</v>
      </c>
      <c r="J145" s="32">
        <f t="shared" si="0"/>
        <v>15378.603265501131</v>
      </c>
      <c r="K145" s="63">
        <f>C145/D544</f>
        <v>5.617317790814964E-3</v>
      </c>
      <c r="L145" s="32">
        <f t="shared" si="1"/>
        <v>5734.0568891436806</v>
      </c>
      <c r="M145" s="30">
        <v>14822</v>
      </c>
      <c r="N145" s="32">
        <f>(16*J145+3*(L145)+2*H145)/21+N544</f>
        <v>12940.811169324104</v>
      </c>
      <c r="O145" s="32">
        <f>N145-M145</f>
        <v>-1881.1888306758956</v>
      </c>
    </row>
    <row r="146" spans="1:15" x14ac:dyDescent="0.25">
      <c r="A146" s="34">
        <v>9</v>
      </c>
      <c r="B146" s="35" t="s">
        <v>10</v>
      </c>
      <c r="C146" s="41">
        <f>C37</f>
        <v>14890.05</v>
      </c>
      <c r="D146" s="8">
        <f>D37</f>
        <v>141501</v>
      </c>
      <c r="E146" s="55">
        <f>C146/D146</f>
        <v>0.10522929166578328</v>
      </c>
      <c r="F146" s="8">
        <f>E37</f>
        <v>104149476</v>
      </c>
      <c r="G146" s="8">
        <f>F146*E146/100</f>
        <v>109595.75586842495</v>
      </c>
      <c r="H146" s="49">
        <f>G146/G545*C545</f>
        <v>4083.412649651088</v>
      </c>
      <c r="I146" s="39">
        <f>LN(C146)</f>
        <v>9.6084484836307773</v>
      </c>
      <c r="J146" s="32">
        <f t="shared" si="0"/>
        <v>15302.698834576693</v>
      </c>
      <c r="K146" s="63">
        <f>C146/D545</f>
        <v>5.3558770517769128E-3</v>
      </c>
      <c r="L146" s="32">
        <f t="shared" si="1"/>
        <v>5467.1828886669409</v>
      </c>
      <c r="M146" s="30">
        <v>14778</v>
      </c>
      <c r="N146" s="32">
        <f>(16*J146+3*(L146)+2*H146)/21+N545</f>
        <v>12859.666830531602</v>
      </c>
      <c r="O146" s="32">
        <f>N146-M146</f>
        <v>-1918.3331694683984</v>
      </c>
    </row>
    <row r="147" spans="1:15" x14ac:dyDescent="0.25">
      <c r="A147" s="34">
        <v>8</v>
      </c>
      <c r="B147" s="35" t="s">
        <v>9</v>
      </c>
      <c r="C147" s="41">
        <f>C38</f>
        <v>12822.01</v>
      </c>
      <c r="D147" s="8">
        <f>D38</f>
        <v>101353</v>
      </c>
      <c r="E147" s="55">
        <f>C147/D147</f>
        <v>0.12650844079602971</v>
      </c>
      <c r="F147" s="8">
        <f>E38</f>
        <v>87434517</v>
      </c>
      <c r="G147" s="8">
        <f>F147*E147/100</f>
        <v>110612.04417423955</v>
      </c>
      <c r="H147" s="49">
        <f>G147/G546*C546</f>
        <v>4121.2783908084193</v>
      </c>
      <c r="I147" s="39">
        <f>LN(C147)</f>
        <v>9.4589185044564292</v>
      </c>
      <c r="J147" s="32">
        <f t="shared" si="0"/>
        <v>15064.55297346875</v>
      </c>
      <c r="K147" s="63">
        <f>C147/D546</f>
        <v>4.6120133321684012E-3</v>
      </c>
      <c r="L147" s="32">
        <f t="shared" si="1"/>
        <v>4707.860193237525</v>
      </c>
      <c r="M147" s="30">
        <v>14201</v>
      </c>
      <c r="N147" s="32">
        <f>(16*J147+3*(L147)+2*H147)/21+N546</f>
        <v>12573.35395521252</v>
      </c>
      <c r="O147" s="32">
        <f>N147-M147</f>
        <v>-1627.6460447874797</v>
      </c>
    </row>
    <row r="148" spans="1:15" x14ac:dyDescent="0.25">
      <c r="A148" s="34">
        <v>20</v>
      </c>
      <c r="B148" s="35" t="s">
        <v>21</v>
      </c>
      <c r="C148" s="41">
        <f>C39</f>
        <v>12298.65</v>
      </c>
      <c r="D148" s="8">
        <f>D39</f>
        <v>100748</v>
      </c>
      <c r="E148" s="55">
        <f>C148/D148</f>
        <v>0.12207339103505777</v>
      </c>
      <c r="F148" s="8">
        <f>E39</f>
        <v>84370572</v>
      </c>
      <c r="G148" s="8">
        <f>F148*E148/100</f>
        <v>102994.01827607496</v>
      </c>
      <c r="H148" s="49">
        <f>G148/G547*C547</f>
        <v>3837.4394494968501</v>
      </c>
      <c r="I148" s="39">
        <f>LN(C148)</f>
        <v>9.4172447792393061</v>
      </c>
      <c r="J148" s="32">
        <f t="shared" si="0"/>
        <v>14998.182167880419</v>
      </c>
      <c r="K148" s="63">
        <f>C148/D547</f>
        <v>4.4237633387957821E-3</v>
      </c>
      <c r="L148" s="32">
        <f t="shared" si="1"/>
        <v>4515.6979885026358</v>
      </c>
      <c r="M148" s="30">
        <v>14160</v>
      </c>
      <c r="N148" s="32">
        <f>(16*J148+3*(L148)+2*H148)/21+N547</f>
        <v>12468.301698724848</v>
      </c>
      <c r="O148" s="32">
        <f>N148-M148</f>
        <v>-1691.6983012751516</v>
      </c>
    </row>
    <row r="149" spans="1:15" x14ac:dyDescent="0.25">
      <c r="A149" s="34">
        <v>28</v>
      </c>
      <c r="B149" s="35" t="s">
        <v>29</v>
      </c>
      <c r="C149" s="41">
        <f>C40</f>
        <v>11317.25</v>
      </c>
      <c r="D149" s="8">
        <f>D40</f>
        <v>76536</v>
      </c>
      <c r="E149" s="55">
        <f>C149/D149</f>
        <v>0.14786832340336573</v>
      </c>
      <c r="F149" s="8">
        <f>E40</f>
        <v>80550283</v>
      </c>
      <c r="G149" s="8">
        <f>F149*E149/100</f>
        <v>119108.35296876631</v>
      </c>
      <c r="H149" s="49">
        <f>G149/G548*C548</f>
        <v>4437.8411493933781</v>
      </c>
      <c r="I149" s="39">
        <f>LN(C149)</f>
        <v>9.3340833893820161</v>
      </c>
      <c r="J149" s="32">
        <f t="shared" si="0"/>
        <v>14865.736882273804</v>
      </c>
      <c r="K149" s="63">
        <f>C149/D548</f>
        <v>4.0707586317186495E-3</v>
      </c>
      <c r="L149" s="32">
        <f t="shared" si="1"/>
        <v>4155.3571376030268</v>
      </c>
      <c r="M149" s="30">
        <v>13713</v>
      </c>
      <c r="N149" s="32">
        <f>(16*J149+3*(L149)+2*H149)/21+N548</f>
        <v>12373.094854790963</v>
      </c>
      <c r="O149" s="32">
        <f>N149-M149</f>
        <v>-1339.9051452090371</v>
      </c>
    </row>
    <row r="150" spans="1:15" x14ac:dyDescent="0.25">
      <c r="A150" s="34">
        <v>12</v>
      </c>
      <c r="B150" s="35" t="s">
        <v>13</v>
      </c>
      <c r="C150" s="41">
        <f>C41</f>
        <v>10850.4</v>
      </c>
      <c r="D150" s="8">
        <f>D41</f>
        <v>72756</v>
      </c>
      <c r="E150" s="55">
        <f>C150/D150</f>
        <v>0.14913409203364669</v>
      </c>
      <c r="F150" s="8">
        <f>E41</f>
        <v>75720787</v>
      </c>
      <c r="G150" s="8">
        <f>F150*E150/100</f>
        <v>112925.50817318159</v>
      </c>
      <c r="H150" s="49">
        <f>G150/G549*C549</f>
        <v>4207.4754162583249</v>
      </c>
      <c r="I150" s="39">
        <f>LN(C150)</f>
        <v>9.2919572246485043</v>
      </c>
      <c r="J150" s="32">
        <f t="shared" si="0"/>
        <v>14798.645508149153</v>
      </c>
      <c r="K150" s="63">
        <f>C150/D549</f>
        <v>3.9028350047582258E-3</v>
      </c>
      <c r="L150" s="32">
        <f t="shared" si="1"/>
        <v>3983.9437218271114</v>
      </c>
      <c r="M150" s="30">
        <v>13479</v>
      </c>
      <c r="N150" s="32">
        <f>(16*J150+3*(L150)+2*H150)/21+N549</f>
        <v>12275.550392905616</v>
      </c>
      <c r="O150" s="32">
        <f>N150-M150</f>
        <v>-1203.4496070943842</v>
      </c>
    </row>
    <row r="151" spans="1:15" x14ac:dyDescent="0.25">
      <c r="A151" s="34">
        <v>32</v>
      </c>
      <c r="B151" s="35" t="s">
        <v>33</v>
      </c>
      <c r="C151" s="41">
        <f>C42</f>
        <v>8056.78</v>
      </c>
      <c r="D151" s="8">
        <f>D42</f>
        <v>74206</v>
      </c>
      <c r="E151" s="55">
        <f>C151/D151</f>
        <v>0.10857316119990297</v>
      </c>
      <c r="F151" s="8">
        <f>E42</f>
        <v>71947944</v>
      </c>
      <c r="G151" s="8">
        <f>F151*E151/100</f>
        <v>78116.157219135916</v>
      </c>
      <c r="H151" s="49">
        <f>G151/G550*C550</f>
        <v>2910.5187696657194</v>
      </c>
      <c r="I151" s="39">
        <f>LN(C151)</f>
        <v>8.9942692519557177</v>
      </c>
      <c r="J151" s="32">
        <f t="shared" si="0"/>
        <v>14324.538850809609</v>
      </c>
      <c r="K151" s="63">
        <f>C151/D550</f>
        <v>2.8979837618554136E-3</v>
      </c>
      <c r="L151" s="32">
        <f t="shared" si="1"/>
        <v>2958.2096603942928</v>
      </c>
      <c r="M151" s="30">
        <v>13439</v>
      </c>
      <c r="N151" s="32">
        <f>(16*J151+3*(L151)+2*H151)/21+N550</f>
        <v>11644.273155052457</v>
      </c>
      <c r="O151" s="32">
        <f>N151-M151</f>
        <v>-1794.7268449475432</v>
      </c>
    </row>
    <row r="152" spans="1:15" x14ac:dyDescent="0.25">
      <c r="A152" s="34">
        <v>27</v>
      </c>
      <c r="B152" s="35" t="s">
        <v>28</v>
      </c>
      <c r="C152" s="41">
        <f>C43</f>
        <v>10124.299999999999</v>
      </c>
      <c r="D152" s="8">
        <f>D43</f>
        <v>68163</v>
      </c>
      <c r="E152" s="55">
        <f>C152/D152</f>
        <v>0.14853072781421003</v>
      </c>
      <c r="F152" s="8">
        <f>E43</f>
        <v>70961665</v>
      </c>
      <c r="G152" s="8">
        <f>F152*E152/100</f>
        <v>105399.87749358155</v>
      </c>
      <c r="H152" s="49">
        <f>G152/G551*C551</f>
        <v>3927.0790152282129</v>
      </c>
      <c r="I152" s="39">
        <f>LN(C152)</f>
        <v>9.2226937537822806</v>
      </c>
      <c r="J152" s="32">
        <f t="shared" si="0"/>
        <v>14688.334458794099</v>
      </c>
      <c r="K152" s="63">
        <f>C152/D551</f>
        <v>3.6416604400458697E-3</v>
      </c>
      <c r="L152" s="32">
        <f t="shared" si="1"/>
        <v>3717.3414273109029</v>
      </c>
      <c r="M152" s="30">
        <v>13411</v>
      </c>
      <c r="N152" s="32">
        <f>(16*J152+3*(L152)+2*H152)/21+N551</f>
        <v>12126.71341789182</v>
      </c>
      <c r="O152" s="32">
        <f>N152-M152</f>
        <v>-1284.2865821081796</v>
      </c>
    </row>
    <row r="153" spans="1:15" x14ac:dyDescent="0.25">
      <c r="A153" s="34">
        <v>45</v>
      </c>
      <c r="B153" s="35" t="s">
        <v>46</v>
      </c>
      <c r="C153" s="41">
        <f>C44</f>
        <v>8558.57</v>
      </c>
      <c r="D153" s="8">
        <f>D44</f>
        <v>60687</v>
      </c>
      <c r="E153" s="55">
        <f>C153/D153</f>
        <v>0.14102806202316806</v>
      </c>
      <c r="F153" s="8">
        <f>E44</f>
        <v>64395039</v>
      </c>
      <c r="G153" s="8">
        <f>F153*E153/100</f>
        <v>90815.075540763268</v>
      </c>
      <c r="H153" s="49">
        <f>G153/G552*C552</f>
        <v>3383.6659577162627</v>
      </c>
      <c r="I153" s="39">
        <f>LN(C153)</f>
        <v>9.0546883991056006</v>
      </c>
      <c r="J153" s="32">
        <f t="shared" si="0"/>
        <v>14420.764169002423</v>
      </c>
      <c r="K153" s="63">
        <f>C153/D552</f>
        <v>3.0784751333290577E-3</v>
      </c>
      <c r="L153" s="32">
        <f t="shared" si="1"/>
        <v>3142.4520035499022</v>
      </c>
      <c r="M153" s="30">
        <v>13123</v>
      </c>
      <c r="N153" s="32">
        <f>(16*J153+3*(L153)+2*H153)/21+N552</f>
        <v>11788.969654893071</v>
      </c>
      <c r="O153" s="32">
        <f>N153-M153</f>
        <v>-1334.0303451069285</v>
      </c>
    </row>
    <row r="154" spans="1:15" x14ac:dyDescent="0.25">
      <c r="A154" s="34">
        <v>61</v>
      </c>
      <c r="B154" s="35" t="s">
        <v>62</v>
      </c>
      <c r="C154" s="41">
        <f>C45</f>
        <v>8255.06</v>
      </c>
      <c r="D154" s="8">
        <f>D45</f>
        <v>115657</v>
      </c>
      <c r="E154" s="55">
        <f>C154/D154</f>
        <v>7.1375359900395133E-2</v>
      </c>
      <c r="F154" s="8">
        <f>E45</f>
        <v>59366113</v>
      </c>
      <c r="G154" s="8">
        <f>F154*E154/100</f>
        <v>42372.776812625263</v>
      </c>
      <c r="H154" s="49">
        <f>G154/G553*C553</f>
        <v>1578.7612528102081</v>
      </c>
      <c r="I154" s="39">
        <f>LN(C154)</f>
        <v>9.018581624650043</v>
      </c>
      <c r="J154" s="32">
        <f t="shared" si="0"/>
        <v>14363.259453613389</v>
      </c>
      <c r="K154" s="63">
        <f>C154/D553</f>
        <v>2.9693040933402859E-3</v>
      </c>
      <c r="L154" s="32">
        <f t="shared" si="1"/>
        <v>3031.0121710080839</v>
      </c>
      <c r="M154" s="30">
        <v>11157</v>
      </c>
      <c r="N154" s="32">
        <f>(16*J154+3*(L154)+2*H154)/21+N553</f>
        <v>11557.340876147256</v>
      </c>
      <c r="O154" s="32">
        <f>N154-M154</f>
        <v>400.34087614725649</v>
      </c>
    </row>
    <row r="155" spans="1:15" x14ac:dyDescent="0.25">
      <c r="A155" s="34">
        <v>47</v>
      </c>
      <c r="B155" s="35" t="s">
        <v>48</v>
      </c>
      <c r="C155" s="41">
        <f>C46</f>
        <v>7106.15</v>
      </c>
      <c r="D155" s="8">
        <f>D46</f>
        <v>38096</v>
      </c>
      <c r="E155" s="55">
        <f>C155/D155</f>
        <v>0.18653270684586307</v>
      </c>
      <c r="F155" s="8">
        <f>E46</f>
        <v>50291318</v>
      </c>
      <c r="G155" s="8">
        <f>F155*E155/100</f>
        <v>93809.756773860776</v>
      </c>
      <c r="H155" s="49">
        <f>G155/G554*C554</f>
        <v>3495.244359014795</v>
      </c>
      <c r="I155" s="39">
        <f>LN(C155)</f>
        <v>8.8687158852802206</v>
      </c>
      <c r="J155" s="32">
        <f t="shared" si="0"/>
        <v>14124.578850901664</v>
      </c>
      <c r="K155" s="63">
        <f>C155/D554</f>
        <v>2.5560468709967068E-3</v>
      </c>
      <c r="L155" s="32">
        <f t="shared" si="1"/>
        <v>2609.1666370697603</v>
      </c>
      <c r="M155" s="30">
        <v>11143</v>
      </c>
      <c r="N155" s="32">
        <f>(16*J155+3*(L155)+2*H155)/21+N554</f>
        <v>11497.747541252333</v>
      </c>
      <c r="O155" s="32">
        <f>N155-M155</f>
        <v>354.74754125233267</v>
      </c>
    </row>
    <row r="156" spans="1:15" x14ac:dyDescent="0.25">
      <c r="A156" s="34">
        <v>26</v>
      </c>
      <c r="B156" s="35" t="s">
        <v>27</v>
      </c>
      <c r="C156" s="41">
        <f>C47</f>
        <v>6527.51</v>
      </c>
      <c r="D156" s="8">
        <f>D47</f>
        <v>50458</v>
      </c>
      <c r="E156" s="55">
        <f>C156/D156</f>
        <v>0.12936521463395301</v>
      </c>
      <c r="F156" s="8">
        <f>E47</f>
        <v>46800190</v>
      </c>
      <c r="G156" s="8">
        <f>F156*E156/100</f>
        <v>60543.166242597814</v>
      </c>
      <c r="H156" s="49">
        <f>G156/G555*C555</f>
        <v>2255.7692031592501</v>
      </c>
      <c r="I156" s="39">
        <f>LN(C156)</f>
        <v>8.7837808325521944</v>
      </c>
      <c r="J156" s="32">
        <f t="shared" si="0"/>
        <v>13989.308777423084</v>
      </c>
      <c r="K156" s="63">
        <f>C156/D555</f>
        <v>2.3479129361046016E-3</v>
      </c>
      <c r="L156" s="32">
        <f t="shared" si="1"/>
        <v>2396.7072627427274</v>
      </c>
      <c r="M156" s="30">
        <v>11053</v>
      </c>
      <c r="N156" s="32">
        <f>(16*J156+3*(L156)+2*H156)/21+N555</f>
        <v>11246.288035997597</v>
      </c>
      <c r="O156" s="32">
        <f>N156-M156</f>
        <v>193.28803599759704</v>
      </c>
    </row>
    <row r="157" spans="1:15" x14ac:dyDescent="0.25">
      <c r="A157" s="34">
        <v>60</v>
      </c>
      <c r="B157" s="35" t="s">
        <v>61</v>
      </c>
      <c r="C157" s="41">
        <f>C48</f>
        <v>6462.9</v>
      </c>
      <c r="D157" s="8">
        <f>D48</f>
        <v>40052</v>
      </c>
      <c r="E157" s="55">
        <f>C157/D157</f>
        <v>0.16136272845301108</v>
      </c>
      <c r="F157" s="8">
        <f>E48</f>
        <v>45266725</v>
      </c>
      <c r="G157" s="8">
        <f>F157*E157/100</f>
        <v>73043.622541321281</v>
      </c>
      <c r="H157" s="49">
        <f>G157/G556*C556</f>
        <v>2721.5219229808049</v>
      </c>
      <c r="I157" s="39">
        <f>LN(C157)</f>
        <v>8.7738334124524915</v>
      </c>
      <c r="J157" s="32">
        <f t="shared" si="0"/>
        <v>13973.466222381436</v>
      </c>
      <c r="K157" s="63">
        <f>C157/D556</f>
        <v>2.3246730399111497E-3</v>
      </c>
      <c r="L157" s="32">
        <f t="shared" si="1"/>
        <v>2372.9843950265831</v>
      </c>
      <c r="M157" s="30">
        <v>10940</v>
      </c>
      <c r="N157" s="32">
        <f>(16*J157+3*(L157)+2*H157)/21+N556</f>
        <v>11275.185938656086</v>
      </c>
      <c r="O157" s="32">
        <f>N157-M157</f>
        <v>335.18593865608636</v>
      </c>
    </row>
    <row r="158" spans="1:15" x14ac:dyDescent="0.25">
      <c r="A158" s="34">
        <v>66</v>
      </c>
      <c r="B158" s="35" t="s">
        <v>67</v>
      </c>
      <c r="C158" s="41">
        <f>C49</f>
        <v>5404.09</v>
      </c>
      <c r="D158" s="8">
        <f>D49</f>
        <v>40448</v>
      </c>
      <c r="E158" s="55">
        <f>C158/D158</f>
        <v>0.13360586431962027</v>
      </c>
      <c r="F158" s="8">
        <f>E49</f>
        <v>40460781</v>
      </c>
      <c r="G158" s="8">
        <f>F158*E158/100</f>
        <v>54057.976165518696</v>
      </c>
      <c r="H158" s="49">
        <f>G158/G557*C557</f>
        <v>2014.1384302675592</v>
      </c>
      <c r="I158" s="39">
        <f>LN(C158)</f>
        <v>8.5949113532715327</v>
      </c>
      <c r="J158" s="32">
        <f t="shared" si="0"/>
        <v>13688.509666578171</v>
      </c>
      <c r="K158" s="63">
        <f>C158/D557</f>
        <v>1.9438243401961109E-3</v>
      </c>
      <c r="L158" s="32">
        <f t="shared" si="1"/>
        <v>1984.2208976340664</v>
      </c>
      <c r="M158" s="30">
        <v>10837</v>
      </c>
      <c r="N158" s="32">
        <f>(16*J158+3*(L158)+2*H158)/21+N557</f>
        <v>10935.168682920075</v>
      </c>
      <c r="O158" s="32">
        <f>N158-M158</f>
        <v>98.168682920075298</v>
      </c>
    </row>
    <row r="159" spans="1:15" x14ac:dyDescent="0.25">
      <c r="A159" s="34">
        <v>67</v>
      </c>
      <c r="B159" s="35" t="s">
        <v>68</v>
      </c>
      <c r="C159" s="41">
        <f>C50</f>
        <v>5996.65</v>
      </c>
      <c r="D159" s="8">
        <f>D50</f>
        <v>44452</v>
      </c>
      <c r="E159" s="55">
        <f>C159/D159</f>
        <v>0.13490169171240887</v>
      </c>
      <c r="F159" s="8">
        <f>E50</f>
        <v>40023225</v>
      </c>
      <c r="G159" s="8">
        <f>F159*E159/100</f>
        <v>53992.007602863756</v>
      </c>
      <c r="H159" s="49">
        <f>G159/G558*C558</f>
        <v>2011.6805169926336</v>
      </c>
      <c r="I159" s="39">
        <f>LN(C159)</f>
        <v>8.6989562589507621</v>
      </c>
      <c r="J159" s="32">
        <f t="shared" si="0"/>
        <v>13854.214656264452</v>
      </c>
      <c r="K159" s="63">
        <f>C159/D558</f>
        <v>2.1569652299715599E-3</v>
      </c>
      <c r="L159" s="32">
        <f t="shared" si="1"/>
        <v>2201.7912813808289</v>
      </c>
      <c r="M159" s="30">
        <v>10819</v>
      </c>
      <c r="N159" s="32">
        <f>(16*J159+3*(L159)+2*H159)/21+N558</f>
        <v>11092.267500047263</v>
      </c>
      <c r="O159" s="32">
        <f>N159-M159</f>
        <v>273.26750004726273</v>
      </c>
    </row>
    <row r="160" spans="1:15" x14ac:dyDescent="0.25">
      <c r="A160" s="34">
        <v>25</v>
      </c>
      <c r="B160" s="35" t="s">
        <v>26</v>
      </c>
      <c r="C160" s="41">
        <f>C51</f>
        <v>5451.93</v>
      </c>
      <c r="D160" s="8">
        <f>D51</f>
        <v>48315</v>
      </c>
      <c r="E160" s="55">
        <f>C160/D160</f>
        <v>0.11284135361688917</v>
      </c>
      <c r="F160" s="8">
        <f>E51</f>
        <v>39012053</v>
      </c>
      <c r="G160" s="8">
        <f>F160*E160/100</f>
        <v>44021.728678938212</v>
      </c>
      <c r="H160" s="49">
        <f>G160/G559*C559</f>
        <v>1640.1993154086522</v>
      </c>
      <c r="I160" s="39">
        <f>LN(C160)</f>
        <v>8.6037249534089799</v>
      </c>
      <c r="J160" s="32">
        <f t="shared" si="0"/>
        <v>13702.546466461265</v>
      </c>
      <c r="K160" s="63">
        <f>C160/D559</f>
        <v>1.9610321506572585E-3</v>
      </c>
      <c r="L160" s="32">
        <f t="shared" si="1"/>
        <v>2001.7863208122176</v>
      </c>
      <c r="M160" s="30">
        <v>10760</v>
      </c>
      <c r="N160" s="32">
        <f>(16*J160+3*(L160)+2*H160)/21+N559</f>
        <v>10912.759484727034</v>
      </c>
      <c r="O160" s="32">
        <f>N160-M160</f>
        <v>152.75948472703385</v>
      </c>
    </row>
    <row r="161" spans="1:15" x14ac:dyDescent="0.25">
      <c r="A161" s="34">
        <v>14</v>
      </c>
      <c r="B161" s="35" t="s">
        <v>15</v>
      </c>
      <c r="C161" s="41">
        <f>C52</f>
        <v>5266.85</v>
      </c>
      <c r="D161" s="8">
        <f>D52</f>
        <v>27645</v>
      </c>
      <c r="E161" s="55">
        <f>C161/D161</f>
        <v>0.19051727256285045</v>
      </c>
      <c r="F161" s="8">
        <f>E52</f>
        <v>36337931</v>
      </c>
      <c r="G161" s="8">
        <f>F161*E161/100</f>
        <v>69230.03504697053</v>
      </c>
      <c r="H161" s="49">
        <f>G161/G560*C560</f>
        <v>2579.4320099947713</v>
      </c>
      <c r="I161" s="39">
        <f>LN(C161)</f>
        <v>8.5691877398676723</v>
      </c>
      <c r="J161" s="32">
        <f t="shared" si="0"/>
        <v>13647.541480140271</v>
      </c>
      <c r="K161" s="63">
        <f>C161/D560</f>
        <v>1.8944597936307291E-3</v>
      </c>
      <c r="L161" s="32">
        <f t="shared" si="1"/>
        <v>1933.830457061963</v>
      </c>
      <c r="M161" s="30">
        <v>10586</v>
      </c>
      <c r="N161" s="32">
        <f>(16*J161+3*(L161)+2*H161)/21+N560</f>
        <v>10950.593676002538</v>
      </c>
      <c r="O161" s="32">
        <f>N161-M161</f>
        <v>364.5936760025379</v>
      </c>
    </row>
    <row r="162" spans="1:15" x14ac:dyDescent="0.25">
      <c r="A162" s="34">
        <v>38</v>
      </c>
      <c r="B162" s="35" t="s">
        <v>39</v>
      </c>
      <c r="C162" s="41">
        <f>C53</f>
        <v>5077.5600000000004</v>
      </c>
      <c r="D162" s="8">
        <f>D53</f>
        <v>31283</v>
      </c>
      <c r="E162" s="55">
        <f>C162/D162</f>
        <v>0.16231052009078414</v>
      </c>
      <c r="F162" s="8">
        <f>E53</f>
        <v>35401726</v>
      </c>
      <c r="G162" s="8">
        <f>F162*E162/100</f>
        <v>57460.725591714356</v>
      </c>
      <c r="H162" s="49">
        <f>G162/G561*C561</f>
        <v>2140.9209862198331</v>
      </c>
      <c r="I162" s="39">
        <f>LN(C162)</f>
        <v>8.5325861102237166</v>
      </c>
      <c r="J162" s="32">
        <f t="shared" si="0"/>
        <v>13589.248643762954</v>
      </c>
      <c r="K162" s="63">
        <f>C162/D561</f>
        <v>1.8263731205080162E-3</v>
      </c>
      <c r="L162" s="32">
        <f t="shared" si="1"/>
        <v>1864.3288066984137</v>
      </c>
      <c r="M162" s="30">
        <v>10582</v>
      </c>
      <c r="N162" s="32">
        <f>(16*J162+3*(L162)+2*H162)/21+N561</f>
        <v>10854.488324541699</v>
      </c>
      <c r="O162" s="32">
        <f>N162-M162</f>
        <v>272.4883245416986</v>
      </c>
    </row>
    <row r="163" spans="1:15" x14ac:dyDescent="0.25">
      <c r="A163" s="34">
        <v>4</v>
      </c>
      <c r="B163" s="35" t="s">
        <v>5</v>
      </c>
      <c r="C163" s="41">
        <f>C54</f>
        <v>4847.82</v>
      </c>
      <c r="D163" s="8">
        <f>D54</f>
        <v>34777</v>
      </c>
      <c r="E163" s="55">
        <f>C163/D163</f>
        <v>0.13939730281507892</v>
      </c>
      <c r="F163" s="8">
        <f>E54</f>
        <v>34680093</v>
      </c>
      <c r="G163" s="8">
        <f>F163*E163/100</f>
        <v>48343.114255760993</v>
      </c>
      <c r="H163" s="49">
        <f>G163/G562*C562</f>
        <v>1801.2092047843209</v>
      </c>
      <c r="I163" s="39">
        <f>LN(C163)</f>
        <v>8.4862843983469904</v>
      </c>
      <c r="J163" s="32">
        <f t="shared" si="0"/>
        <v>13515.507169935834</v>
      </c>
      <c r="K163" s="63">
        <f>C163/D562</f>
        <v>1.7437367832307585E-3</v>
      </c>
      <c r="L163" s="32">
        <f t="shared" si="1"/>
        <v>1779.9751210598602</v>
      </c>
      <c r="M163" s="30">
        <v>10375</v>
      </c>
      <c r="N163" s="32">
        <f>(16*J163+3*(L163)+2*H163)/21+N562</f>
        <v>10753.900314969289</v>
      </c>
      <c r="O163" s="32">
        <f>N163-M163</f>
        <v>378.90031496928896</v>
      </c>
    </row>
    <row r="164" spans="1:15" x14ac:dyDescent="0.25">
      <c r="A164" s="34">
        <v>62</v>
      </c>
      <c r="B164" s="35" t="s">
        <v>63</v>
      </c>
      <c r="C164" s="41">
        <f>C55</f>
        <v>4838.54</v>
      </c>
      <c r="D164" s="8">
        <f>D55</f>
        <v>27017</v>
      </c>
      <c r="E164" s="55">
        <f>C164/D164</f>
        <v>0.17909242328904024</v>
      </c>
      <c r="F164" s="8">
        <f>E55</f>
        <v>33984512</v>
      </c>
      <c r="G164" s="8">
        <f>F164*E164/100</f>
        <v>60863.68608375467</v>
      </c>
      <c r="H164" s="49">
        <f>G164/G563*C563</f>
        <v>2267.7114062443343</v>
      </c>
      <c r="I164" s="39">
        <f>LN(C164)</f>
        <v>8.4843683013117293</v>
      </c>
      <c r="J164" s="32">
        <f t="shared" si="0"/>
        <v>13512.455537206744</v>
      </c>
      <c r="K164" s="63">
        <f>C164/D563</f>
        <v>1.7403988133085292E-3</v>
      </c>
      <c r="L164" s="32">
        <f t="shared" si="1"/>
        <v>1776.5677814467072</v>
      </c>
      <c r="M164" s="30">
        <v>10161</v>
      </c>
      <c r="N164" s="32">
        <f>(16*J164+3*(L164)+2*H164)/21+N563</f>
        <v>10795.517279750962</v>
      </c>
      <c r="O164" s="32">
        <f>N164-M164</f>
        <v>634.51727975096219</v>
      </c>
    </row>
    <row r="165" spans="1:15" x14ac:dyDescent="0.25">
      <c r="A165" s="34">
        <v>2</v>
      </c>
      <c r="B165" s="35" t="s">
        <v>3</v>
      </c>
      <c r="C165" s="41">
        <f>C56</f>
        <v>3215.72</v>
      </c>
      <c r="D165" s="8">
        <f>D56</f>
        <v>24975</v>
      </c>
      <c r="E165" s="55">
        <f>C165/D165</f>
        <v>0.12875755755755755</v>
      </c>
      <c r="F165" s="8">
        <f>E56</f>
        <v>23517516</v>
      </c>
      <c r="G165" s="8">
        <f>F165*E165/100</f>
        <v>30280.579199807806</v>
      </c>
      <c r="H165" s="49">
        <f>G165/G564*C564</f>
        <v>1128.2197851867768</v>
      </c>
      <c r="I165" s="39">
        <f>LN(C165)</f>
        <v>8.0758065618318913</v>
      </c>
      <c r="J165" s="32">
        <f t="shared" si="0"/>
        <v>12861.76804429444</v>
      </c>
      <c r="K165" s="63">
        <f>C165/D564</f>
        <v>1.1566785170593822E-3</v>
      </c>
      <c r="L165" s="32">
        <f t="shared" si="1"/>
        <v>1180.7166100009104</v>
      </c>
      <c r="M165" s="30">
        <v>9964</v>
      </c>
      <c r="N165" s="32">
        <f>(16*J165+3*(L165)+2*H165)/21+N564</f>
        <v>10106.11077293909</v>
      </c>
      <c r="O165" s="32">
        <f>N165-M165</f>
        <v>142.11077293908966</v>
      </c>
    </row>
    <row r="166" spans="1:15" x14ac:dyDescent="0.25">
      <c r="A166" s="34">
        <v>30</v>
      </c>
      <c r="B166" s="35" t="s">
        <v>31</v>
      </c>
      <c r="C166" s="41">
        <f>C57</f>
        <v>3167.49</v>
      </c>
      <c r="D166" s="8">
        <f>D57</f>
        <v>19902</v>
      </c>
      <c r="E166" s="55">
        <f>C166/D166</f>
        <v>0.15915435634609587</v>
      </c>
      <c r="F166" s="8">
        <f>E57</f>
        <v>23326523</v>
      </c>
      <c r="G166" s="8">
        <f>F166*E166/100</f>
        <v>37125.177538574011</v>
      </c>
      <c r="H166" s="49">
        <f>G166/G565*C565</f>
        <v>1383.2416992821845</v>
      </c>
      <c r="I166" s="39">
        <f>LN(C166)</f>
        <v>8.0606947551263808</v>
      </c>
      <c r="J166" s="32">
        <f t="shared" si="0"/>
        <v>12837.700534617437</v>
      </c>
      <c r="K166" s="63">
        <f>C166/D565</f>
        <v>1.139330425534693E-3</v>
      </c>
      <c r="L166" s="32">
        <f t="shared" si="1"/>
        <v>1163.007990438155</v>
      </c>
      <c r="M166" s="30">
        <v>9749</v>
      </c>
      <c r="N166" s="32">
        <f>(16*J166+3*(L166)+2*H166)/21+N565</f>
        <v>10109.53162125673</v>
      </c>
      <c r="O166" s="32">
        <f>N166-M166</f>
        <v>360.53162125673043</v>
      </c>
    </row>
    <row r="167" spans="1:15" x14ac:dyDescent="0.25">
      <c r="A167" s="34">
        <v>40</v>
      </c>
      <c r="B167" s="35" t="s">
        <v>41</v>
      </c>
      <c r="C167" s="41">
        <f>C58</f>
        <v>3094.54</v>
      </c>
      <c r="D167" s="8">
        <f>D58</f>
        <v>27310</v>
      </c>
      <c r="E167" s="55">
        <f>C167/D167</f>
        <v>0.11331160746979128</v>
      </c>
      <c r="F167" s="8">
        <f>E58</f>
        <v>22779513</v>
      </c>
      <c r="G167" s="8">
        <f>F167*E167/100</f>
        <v>25811.832354090078</v>
      </c>
      <c r="H167" s="49">
        <f>G167/G566*C566</f>
        <v>961.71938329348188</v>
      </c>
      <c r="I167" s="39">
        <f>LN(C167)</f>
        <v>8.0373945472551895</v>
      </c>
      <c r="J167" s="32">
        <f t="shared" si="0"/>
        <v>12800.591935404638</v>
      </c>
      <c r="K167" s="63">
        <f>C167/D566</f>
        <v>1.1130906727516517E-3</v>
      </c>
      <c r="L167" s="32">
        <f t="shared" si="1"/>
        <v>1136.2229231127765</v>
      </c>
      <c r="M167" s="30">
        <v>9730</v>
      </c>
      <c r="N167" s="32">
        <f>(16*J167+3*(L167)+2*H167)/21+N566</f>
        <v>10037.286982144431</v>
      </c>
      <c r="O167" s="32">
        <f>N167-M167</f>
        <v>307.28698214443102</v>
      </c>
    </row>
    <row r="168" spans="1:15" x14ac:dyDescent="0.25">
      <c r="A168" s="34">
        <v>33</v>
      </c>
      <c r="B168" s="35" t="s">
        <v>34</v>
      </c>
      <c r="C168" s="41">
        <f>C59</f>
        <v>2631</v>
      </c>
      <c r="D168" s="8">
        <f>D59</f>
        <v>16839</v>
      </c>
      <c r="E168" s="55">
        <f>C168/D168</f>
        <v>0.15624443256725459</v>
      </c>
      <c r="F168" s="8">
        <f>E59</f>
        <v>20311884</v>
      </c>
      <c r="G168" s="8">
        <f>F168*E168/100</f>
        <v>31736.187899518976</v>
      </c>
      <c r="H168" s="49">
        <f>G168/G567*C567</f>
        <v>1182.4541022937151</v>
      </c>
      <c r="I168" s="39">
        <f>LN(C168)</f>
        <v>7.875119281040293</v>
      </c>
      <c r="J168" s="32">
        <f t="shared" si="0"/>
        <v>12542.147553731797</v>
      </c>
      <c r="K168" s="63">
        <f>C168/D567</f>
        <v>9.4635763635616123E-4</v>
      </c>
      <c r="L168" s="32">
        <f t="shared" si="1"/>
        <v>966.02484075491498</v>
      </c>
      <c r="M168" s="30">
        <v>9257</v>
      </c>
      <c r="N168" s="32">
        <f>(16*J168+3*(L168)+2*H168)/21+N567</f>
        <v>9837.0853194854499</v>
      </c>
      <c r="O168" s="32">
        <f>N168-M168</f>
        <v>580.08531948544987</v>
      </c>
    </row>
    <row r="169" spans="1:15" x14ac:dyDescent="0.25">
      <c r="A169" s="34">
        <v>65</v>
      </c>
      <c r="B169" s="35" t="s">
        <v>66</v>
      </c>
      <c r="C169" s="41">
        <f>C60</f>
        <v>2696.89</v>
      </c>
      <c r="D169" s="8">
        <f>D60</f>
        <v>22824</v>
      </c>
      <c r="E169" s="55">
        <f>C169/D169</f>
        <v>0.11816026989134244</v>
      </c>
      <c r="F169" s="8">
        <f>E60</f>
        <v>19101012</v>
      </c>
      <c r="G169" s="8">
        <f>F169*E169/100</f>
        <v>22569.807331177708</v>
      </c>
      <c r="H169" s="49">
        <f>G169/G568*C568</f>
        <v>840.9252349786583</v>
      </c>
      <c r="I169" s="39">
        <f>LN(C169)</f>
        <v>7.8998545362493724</v>
      </c>
      <c r="J169" s="32">
        <f t="shared" si="0"/>
        <v>12581.541651718146</v>
      </c>
      <c r="K169" s="63">
        <f>C169/D568</f>
        <v>9.7005794219405842E-4</v>
      </c>
      <c r="L169" s="32">
        <f t="shared" si="1"/>
        <v>990.21768634873536</v>
      </c>
      <c r="M169" s="30">
        <v>9159</v>
      </c>
      <c r="N169" s="32">
        <f>(16*J169+3*(L169)+2*H169)/21+N568</f>
        <v>9838.0294323393991</v>
      </c>
      <c r="O169" s="32">
        <f>N169-M169</f>
        <v>679.02943233939914</v>
      </c>
    </row>
    <row r="170" spans="1:15" x14ac:dyDescent="0.25">
      <c r="A170" s="34">
        <v>18</v>
      </c>
      <c r="B170" s="35" t="s">
        <v>19</v>
      </c>
      <c r="C170" s="41">
        <f>C61</f>
        <v>2520.09</v>
      </c>
      <c r="D170" s="8">
        <f>D61</f>
        <v>19200</v>
      </c>
      <c r="E170" s="55">
        <f>C170/D170</f>
        <v>0.13125468749999999</v>
      </c>
      <c r="F170" s="8">
        <f>E61</f>
        <v>18276547</v>
      </c>
      <c r="G170" s="8">
        <f>F170*E170/100</f>
        <v>23988.824650640621</v>
      </c>
      <c r="H170" s="49">
        <f>G170/G569*C569</f>
        <v>893.7961990634841</v>
      </c>
      <c r="I170" s="39">
        <f>LN(C170)</f>
        <v>7.8320498941534433</v>
      </c>
      <c r="J170" s="32">
        <f t="shared" si="0"/>
        <v>12473.553976148261</v>
      </c>
      <c r="K170" s="63">
        <f>C170/D569</f>
        <v>9.0646386005503558E-4</v>
      </c>
      <c r="L170" s="32">
        <f t="shared" si="1"/>
        <v>925.30199199469928</v>
      </c>
      <c r="M170" s="30">
        <v>9022</v>
      </c>
      <c r="N170" s="32">
        <f>(16*J170+3*(L170)+2*H170)/21+N569</f>
        <v>9751.5147673865122</v>
      </c>
      <c r="O170" s="32">
        <f>N170-M170</f>
        <v>729.51476738651218</v>
      </c>
    </row>
    <row r="171" spans="1:15" x14ac:dyDescent="0.25">
      <c r="A171" s="34">
        <v>23</v>
      </c>
      <c r="B171" s="35" t="s">
        <v>24</v>
      </c>
      <c r="C171" s="41">
        <f>C62</f>
        <v>2178.4</v>
      </c>
      <c r="D171" s="8">
        <f>D62</f>
        <v>14549</v>
      </c>
      <c r="E171" s="55">
        <f>C171/D171</f>
        <v>0.14972850367722867</v>
      </c>
      <c r="F171" s="8">
        <f>E62</f>
        <v>16552851</v>
      </c>
      <c r="G171" s="8">
        <f>F171*E171/100</f>
        <v>24784.336118221185</v>
      </c>
      <c r="H171" s="49">
        <f>G171/G570*C570</f>
        <v>923.43604746747565</v>
      </c>
      <c r="I171" s="39">
        <f>LN(C171)</f>
        <v>7.6863459413595496</v>
      </c>
      <c r="J171" s="32">
        <f t="shared" si="0"/>
        <v>12241.501557653137</v>
      </c>
      <c r="K171" s="63">
        <f>C171/D570</f>
        <v>7.8355966364054039E-4</v>
      </c>
      <c r="L171" s="32">
        <f t="shared" si="1"/>
        <v>799.84360057031813</v>
      </c>
      <c r="M171" s="30">
        <v>8950</v>
      </c>
      <c r="N171" s="32">
        <f>(16*J171+3*(L171)+2*H171)/21+N570</f>
        <v>9559.6131400823633</v>
      </c>
      <c r="O171" s="32">
        <f>N171-M171</f>
        <v>609.61314008236332</v>
      </c>
    </row>
    <row r="172" spans="1:15" x14ac:dyDescent="0.25">
      <c r="A172" s="34">
        <v>24</v>
      </c>
      <c r="B172" s="35" t="s">
        <v>25</v>
      </c>
      <c r="C172" s="41">
        <f>C63</f>
        <v>2227.69</v>
      </c>
      <c r="D172" s="8">
        <f>D63</f>
        <v>15918</v>
      </c>
      <c r="E172" s="55">
        <f>C172/D172</f>
        <v>0.13994785777107677</v>
      </c>
      <c r="F172" s="8">
        <f>E63</f>
        <v>16393630</v>
      </c>
      <c r="G172" s="8">
        <f>F172*E172/100</f>
        <v>22942.533995916572</v>
      </c>
      <c r="H172" s="49">
        <f>G172/G571*C571</f>
        <v>854.81260466370486</v>
      </c>
      <c r="I172" s="39">
        <f>LN(C172)</f>
        <v>7.7087204531259772</v>
      </c>
      <c r="J172" s="32">
        <f t="shared" si="0"/>
        <v>12277.13586590963</v>
      </c>
      <c r="K172" s="63">
        <f>C172/D571</f>
        <v>8.0128903190203609E-4</v>
      </c>
      <c r="L172" s="32">
        <f t="shared" si="1"/>
        <v>817.94142056302417</v>
      </c>
      <c r="M172" s="30">
        <v>8902</v>
      </c>
      <c r="N172" s="32">
        <f>(16*J172+3*(L172)+2*H172)/21+N571</f>
        <v>9582.8129261049544</v>
      </c>
      <c r="O172" s="32">
        <f>N172-M172</f>
        <v>680.81292610495439</v>
      </c>
    </row>
    <row r="173" spans="1:15" x14ac:dyDescent="0.25">
      <c r="A173" s="34">
        <v>7</v>
      </c>
      <c r="B173" s="35" t="s">
        <v>8</v>
      </c>
      <c r="C173" s="41">
        <f>C64</f>
        <v>2113.52</v>
      </c>
      <c r="D173" s="8">
        <f>D64</f>
        <v>16468</v>
      </c>
      <c r="E173" s="55">
        <f>C173/D173</f>
        <v>0.12834102501821715</v>
      </c>
      <c r="F173" s="8">
        <f>E64</f>
        <v>15482347</v>
      </c>
      <c r="G173" s="8">
        <f>F173*E173/100</f>
        <v>19870.202836677192</v>
      </c>
      <c r="H173" s="49">
        <f>G173/G572*C572</f>
        <v>740.34105583277312</v>
      </c>
      <c r="I173" s="39">
        <f>LN(C173)</f>
        <v>7.6561100829381772</v>
      </c>
      <c r="J173" s="32">
        <f t="shared" si="0"/>
        <v>12193.347036533996</v>
      </c>
      <c r="K173" s="63">
        <f>C173/D572</f>
        <v>7.602226497877134E-4</v>
      </c>
      <c r="L173" s="32">
        <f t="shared" si="1"/>
        <v>776.02159689560165</v>
      </c>
      <c r="M173" s="30">
        <v>8524</v>
      </c>
      <c r="N173" s="32">
        <f>(16*J173+3*(L173)+2*H173)/21+N572</f>
        <v>9502.0832195014191</v>
      </c>
      <c r="O173" s="32">
        <f>N173-M173</f>
        <v>978.08321950141908</v>
      </c>
    </row>
    <row r="174" spans="1:15" x14ac:dyDescent="0.25">
      <c r="A174" s="34">
        <v>19</v>
      </c>
      <c r="B174" s="35" t="s">
        <v>20</v>
      </c>
      <c r="C174" s="41">
        <f>C65</f>
        <v>1875.81</v>
      </c>
      <c r="D174" s="8">
        <f>D65</f>
        <v>16346</v>
      </c>
      <c r="E174" s="55">
        <f>C174/D174</f>
        <v>0.11475651535543864</v>
      </c>
      <c r="F174" s="8">
        <f>E65</f>
        <v>14090432</v>
      </c>
      <c r="G174" s="8">
        <f>F174*E174/100</f>
        <v>16169.688761727641</v>
      </c>
      <c r="H174" s="49">
        <f>G174/G573*C573</f>
        <v>602.46412926636435</v>
      </c>
      <c r="I174" s="39">
        <f>LN(C174)</f>
        <v>7.5367958451193759</v>
      </c>
      <c r="J174" s="32">
        <f t="shared" si="0"/>
        <v>12003.323657512014</v>
      </c>
      <c r="K174" s="63">
        <f>C174/D573</f>
        <v>6.7471954308371369E-4</v>
      </c>
      <c r="L174" s="32">
        <f t="shared" si="1"/>
        <v>688.74156462807946</v>
      </c>
      <c r="M174" s="30">
        <v>8409</v>
      </c>
      <c r="N174" s="32">
        <f>(16*J174+3*(L174)+2*H174)/21+N573</f>
        <v>9331.7037902496522</v>
      </c>
      <c r="O174" s="32">
        <f>N174-M174</f>
        <v>922.70379024965223</v>
      </c>
    </row>
    <row r="175" spans="1:15" x14ac:dyDescent="0.25">
      <c r="A175" s="34">
        <v>15</v>
      </c>
      <c r="B175" s="35" t="s">
        <v>16</v>
      </c>
      <c r="C175" s="41">
        <f>C66</f>
        <v>1658.34</v>
      </c>
      <c r="D175" s="8">
        <f>D66</f>
        <v>12853</v>
      </c>
      <c r="E175" s="55">
        <f>C175/D175</f>
        <v>0.12902357426281802</v>
      </c>
      <c r="F175" s="8">
        <f>E66</f>
        <v>12690298</v>
      </c>
      <c r="G175" s="8">
        <f>F175*E175/100</f>
        <v>16373.476064202909</v>
      </c>
      <c r="H175" s="49">
        <f>G175/G574*C574</f>
        <v>610.05701132800937</v>
      </c>
      <c r="I175" s="39">
        <f>LN(C175)</f>
        <v>7.4135723810170058</v>
      </c>
      <c r="J175" s="32">
        <f t="shared" si="0"/>
        <v>11807.074329254252</v>
      </c>
      <c r="K175" s="63">
        <f>C175/D574</f>
        <v>5.964966638825072E-4</v>
      </c>
      <c r="L175" s="32">
        <f t="shared" si="1"/>
        <v>608.89305755131352</v>
      </c>
      <c r="M175" s="30">
        <v>8271</v>
      </c>
      <c r="N175" s="32">
        <f>(16*J175+3*(L175)+2*H175)/21+N574</f>
        <v>9171.4966945719771</v>
      </c>
      <c r="O175" s="32">
        <f>N175-M175</f>
        <v>900.49669457197706</v>
      </c>
    </row>
    <row r="176" spans="1:15" x14ac:dyDescent="0.25">
      <c r="A176" s="34">
        <v>63</v>
      </c>
      <c r="B176" s="35" t="s">
        <v>64</v>
      </c>
      <c r="C176" s="41">
        <f>C67</f>
        <v>1666.66</v>
      </c>
      <c r="D176" s="8">
        <f>D67</f>
        <v>14630</v>
      </c>
      <c r="E176" s="55">
        <f>C176/D176</f>
        <v>0.1139207108680793</v>
      </c>
      <c r="F176" s="8">
        <f>E67</f>
        <v>12473444</v>
      </c>
      <c r="G176" s="8">
        <f>F176*E176/100</f>
        <v>14209.836074531786</v>
      </c>
      <c r="H176" s="49">
        <f>G176/G575*C575</f>
        <v>529.44225728843776</v>
      </c>
      <c r="I176" s="39">
        <f>LN(C176)</f>
        <v>7.4185769027401278</v>
      </c>
      <c r="J176" s="32">
        <f t="shared" si="0"/>
        <v>11815.044678355931</v>
      </c>
      <c r="K176" s="63">
        <f>C176/D575</f>
        <v>5.9948932657140244E-4</v>
      </c>
      <c r="L176" s="32">
        <f t="shared" si="1"/>
        <v>611.94791375620935</v>
      </c>
      <c r="M176" s="30">
        <v>8243</v>
      </c>
      <c r="N176" s="32">
        <f>(16*J176+3*(L176)+2*H176)/21+N575</f>
        <v>9170.3281539130421</v>
      </c>
      <c r="O176" s="32">
        <f>N176-M176</f>
        <v>927.32815391304212</v>
      </c>
    </row>
    <row r="177" spans="1:15" x14ac:dyDescent="0.25">
      <c r="A177" s="34">
        <v>21</v>
      </c>
      <c r="B177" s="35" t="s">
        <v>22</v>
      </c>
      <c r="C177" s="41">
        <f>C68</f>
        <v>1377.02</v>
      </c>
      <c r="D177" s="8">
        <f>D68</f>
        <v>8698</v>
      </c>
      <c r="E177" s="55">
        <f>C177/D177</f>
        <v>0.15831455507013106</v>
      </c>
      <c r="F177" s="8">
        <f>E68</f>
        <v>11093388</v>
      </c>
      <c r="G177" s="8">
        <f>F177*E177/100</f>
        <v>17562.447854403312</v>
      </c>
      <c r="H177" s="49">
        <f>G177/G576*C576</f>
        <v>654.35674182132675</v>
      </c>
      <c r="I177" s="39">
        <f>LN(C177)</f>
        <v>7.2276770229514273</v>
      </c>
      <c r="J177" s="32">
        <f t="shared" si="0"/>
        <v>11511.0118916953</v>
      </c>
      <c r="K177" s="63">
        <f>C177/D576</f>
        <v>4.9530725671423836E-4</v>
      </c>
      <c r="L177" s="32">
        <f t="shared" si="1"/>
        <v>505.60073212327364</v>
      </c>
      <c r="M177" s="30">
        <v>8037</v>
      </c>
      <c r="N177" s="32">
        <f>(16*J177+3*(L177)+2*H177)/21+N576</f>
        <v>8935.388289036704</v>
      </c>
      <c r="O177" s="32">
        <f>N177-M177</f>
        <v>898.38828903670401</v>
      </c>
    </row>
    <row r="178" spans="1:15" x14ac:dyDescent="0.25">
      <c r="A178" s="34">
        <v>22</v>
      </c>
      <c r="B178" s="35" t="s">
        <v>23</v>
      </c>
      <c r="C178" s="41">
        <f>C69</f>
        <v>1239.6600000000001</v>
      </c>
      <c r="D178" s="8">
        <f>D69</f>
        <v>11840</v>
      </c>
      <c r="E178" s="55">
        <f>C178/D178</f>
        <v>0.10470101351351352</v>
      </c>
      <c r="F178" s="8">
        <f>E69</f>
        <v>9553701</v>
      </c>
      <c r="G178" s="8">
        <f>F178*E178/100</f>
        <v>10002.821775050677</v>
      </c>
      <c r="H178" s="49">
        <f>G178/G577*C577</f>
        <v>372.69371103644272</v>
      </c>
      <c r="I178" s="39">
        <f>LN(C178)</f>
        <v>7.1225924274527719</v>
      </c>
      <c r="J178" s="32">
        <f t="shared" si="0"/>
        <v>11343.65106129601</v>
      </c>
      <c r="K178" s="63">
        <f>C178/D577</f>
        <v>4.4589954674468981E-4</v>
      </c>
      <c r="L178" s="32">
        <f t="shared" si="1"/>
        <v>455.16623112513798</v>
      </c>
      <c r="M178" s="30">
        <v>6646</v>
      </c>
      <c r="N178" s="32">
        <f>(16*J178+3*(L178)+2*H178)/21+N577</f>
        <v>8773.8452961341882</v>
      </c>
      <c r="O178" s="32">
        <f>N178-M178</f>
        <v>2127.8452961341882</v>
      </c>
    </row>
    <row r="179" spans="1:15" x14ac:dyDescent="0.25">
      <c r="A179" s="34">
        <v>34</v>
      </c>
      <c r="B179" s="35" t="s">
        <v>35</v>
      </c>
      <c r="C179" s="41">
        <f>C70</f>
        <v>1202.6300000000001</v>
      </c>
      <c r="D179" s="8">
        <f>D70</f>
        <v>8664</v>
      </c>
      <c r="E179" s="55">
        <f>C179/D179</f>
        <v>0.1388077100646353</v>
      </c>
      <c r="F179" s="8">
        <f>E70</f>
        <v>8798481</v>
      </c>
      <c r="G179" s="8">
        <f>F179*E179/100</f>
        <v>12212.969996572025</v>
      </c>
      <c r="H179" s="49">
        <f>G179/G578*C578</f>
        <v>455.04130865873577</v>
      </c>
      <c r="I179" s="39">
        <f>LN(C179)</f>
        <v>7.0922661042447643</v>
      </c>
      <c r="J179" s="32">
        <f t="shared" ref="J179:J180" si="2">PRODUCT(E578,LN(C179))</f>
        <v>11295.352463285855</v>
      </c>
      <c r="K179" s="63">
        <f>C179/D578</f>
        <v>4.3258003960889788E-4</v>
      </c>
      <c r="L179" s="32">
        <f t="shared" ref="L179:L180" si="3">C578*K179</f>
        <v>441.56991799204997</v>
      </c>
      <c r="M179" s="30">
        <v>6646</v>
      </c>
      <c r="N179" s="32">
        <f>(16*J179+3*(L179)+2*H179)/21+N578</f>
        <v>8742.9466622143245</v>
      </c>
      <c r="O179" s="32">
        <f>N179-M179</f>
        <v>2096.9466622143245</v>
      </c>
    </row>
    <row r="180" spans="1:15" x14ac:dyDescent="0.25">
      <c r="A180" s="34">
        <v>39</v>
      </c>
      <c r="B180" s="35" t="s">
        <v>40</v>
      </c>
      <c r="C180" s="41">
        <f>C71</f>
        <v>801.48</v>
      </c>
      <c r="D180" s="8">
        <f>D71</f>
        <v>14519</v>
      </c>
      <c r="E180" s="55">
        <f>C180/D180</f>
        <v>5.5202148908327024E-2</v>
      </c>
      <c r="F180" s="8">
        <f>E71</f>
        <v>6802074</v>
      </c>
      <c r="G180" s="8">
        <f>F180*E180/100</f>
        <v>3754.8910183345961</v>
      </c>
      <c r="H180" s="49">
        <f>G180/G579*C579</f>
        <v>139.90294935085333</v>
      </c>
      <c r="I180" s="39">
        <f>LN(C180)</f>
        <v>6.6864600185255449</v>
      </c>
      <c r="J180" s="32">
        <f t="shared" si="2"/>
        <v>10649.05370593923</v>
      </c>
      <c r="K180" s="63">
        <f>C180/D579</f>
        <v>2.8828837642977428E-4</v>
      </c>
      <c r="L180" s="32">
        <f t="shared" si="3"/>
        <v>294.27958546873782</v>
      </c>
      <c r="M180" s="30">
        <v>6646</v>
      </c>
      <c r="N180" s="32">
        <f>(16*J180+3*(L180)+2*H180)/21+N579</f>
        <v>8199.4739082271008</v>
      </c>
      <c r="O180" s="32">
        <f>N180-M180</f>
        <v>1553.4739082271008</v>
      </c>
    </row>
    <row r="181" spans="1:15" x14ac:dyDescent="0.25">
      <c r="A181" s="36"/>
      <c r="B181" s="36"/>
      <c r="C181" s="1"/>
      <c r="E181" s="56"/>
      <c r="F181" s="1"/>
      <c r="G181" s="1"/>
      <c r="H181" s="1"/>
      <c r="J181" s="1"/>
      <c r="K181" s="54"/>
      <c r="L181" s="1"/>
      <c r="M181" s="1"/>
      <c r="N181" s="32"/>
      <c r="O181" s="46"/>
    </row>
    <row r="182" spans="1:15" ht="15.75" thickBot="1" x14ac:dyDescent="0.3">
      <c r="A182" s="37"/>
      <c r="B182" s="38" t="s">
        <v>70</v>
      </c>
      <c r="C182" s="44">
        <v>2780132.9</v>
      </c>
      <c r="D182" s="17">
        <v>19815183</v>
      </c>
      <c r="E182" s="57">
        <f>AVERAGE(E114:E180)</f>
        <v>0.13615264719281431</v>
      </c>
      <c r="F182" s="17">
        <f>SUM(F114:F180)</f>
        <v>19483828303</v>
      </c>
      <c r="G182" s="17">
        <f t="shared" ref="G182:N182" si="4">SUM(G114:G180)</f>
        <v>27397029.020919967</v>
      </c>
      <c r="H182" s="61">
        <f t="shared" si="4"/>
        <v>1020782.0000000003</v>
      </c>
      <c r="I182" s="17">
        <f t="shared" si="4"/>
        <v>640.94127225819557</v>
      </c>
      <c r="J182" s="40">
        <f t="shared" si="4"/>
        <v>1020782.0000000001</v>
      </c>
      <c r="K182" s="66">
        <f>SUM(K114:K180)</f>
        <v>0.98596598025943294</v>
      </c>
      <c r="L182" s="33">
        <f>SUM(L114:L180)</f>
        <v>1006456.3252611847</v>
      </c>
      <c r="M182" s="33">
        <f t="shared" si="4"/>
        <v>1020782</v>
      </c>
      <c r="N182" s="33">
        <f t="shared" si="4"/>
        <v>1020781.9999999997</v>
      </c>
      <c r="O182" s="33">
        <f>AVERAGE(O114:O180)</f>
        <v>-3.8008733805435806E-13</v>
      </c>
    </row>
    <row r="183" spans="1:15" ht="15.75" thickTop="1" x14ac:dyDescent="0.25">
      <c r="I183"/>
    </row>
    <row r="184" spans="1:15" ht="141" x14ac:dyDescent="0.25">
      <c r="A184" s="69" t="s">
        <v>71</v>
      </c>
      <c r="B184" s="69"/>
      <c r="C184" s="69"/>
      <c r="D184" s="69"/>
      <c r="E184" s="69"/>
      <c r="F184" s="69"/>
      <c r="G184" s="69"/>
      <c r="H184" s="69"/>
      <c r="I184"/>
    </row>
    <row r="185" spans="1:15" x14ac:dyDescent="0.25">
      <c r="A185" s="71" t="s">
        <v>73</v>
      </c>
      <c r="B185" s="71"/>
      <c r="C185" s="71"/>
      <c r="D185" s="71"/>
      <c r="E185" s="67"/>
      <c r="F185" s="19"/>
      <c r="G185" s="19"/>
      <c r="H185" s="19"/>
      <c r="I185"/>
    </row>
    <row r="186" spans="1:15" x14ac:dyDescent="0.25">
      <c r="A186" s="72" t="s">
        <v>74</v>
      </c>
      <c r="B186" s="72"/>
      <c r="C186" s="72"/>
      <c r="D186" s="72"/>
      <c r="E186" s="72"/>
      <c r="F186" s="72"/>
      <c r="G186" s="68"/>
      <c r="H186" s="68"/>
      <c r="I186"/>
    </row>
    <row r="187" spans="1:15" x14ac:dyDescent="0.25">
      <c r="C187" s="1"/>
      <c r="I187"/>
    </row>
    <row r="188" spans="1:15" x14ac:dyDescent="0.25">
      <c r="A188" s="70" t="s">
        <v>72</v>
      </c>
      <c r="B188" s="70"/>
      <c r="C188" s="1"/>
      <c r="I188"/>
    </row>
    <row r="190" spans="1:15" x14ac:dyDescent="0.25">
      <c r="H190" s="48"/>
    </row>
    <row r="191" spans="1:15" x14ac:dyDescent="0.25">
      <c r="H191" s="48"/>
    </row>
    <row r="192" spans="1:15" x14ac:dyDescent="0.25">
      <c r="H192" s="48"/>
    </row>
    <row r="193" spans="8:8" x14ac:dyDescent="0.25">
      <c r="H193" s="48"/>
    </row>
    <row r="194" spans="8:8" x14ac:dyDescent="0.25">
      <c r="H194" s="48"/>
    </row>
    <row r="195" spans="8:8" x14ac:dyDescent="0.25">
      <c r="H195" s="48"/>
    </row>
    <row r="196" spans="8:8" x14ac:dyDescent="0.25">
      <c r="H196" s="48"/>
    </row>
    <row r="197" spans="8:8" x14ac:dyDescent="0.25">
      <c r="H197" s="48"/>
    </row>
    <row r="198" spans="8:8" x14ac:dyDescent="0.25">
      <c r="H198" s="48"/>
    </row>
    <row r="199" spans="8:8" x14ac:dyDescent="0.25">
      <c r="H199" s="48"/>
    </row>
    <row r="200" spans="8:8" x14ac:dyDescent="0.25">
      <c r="H200" s="48"/>
    </row>
    <row r="201" spans="8:8" x14ac:dyDescent="0.25">
      <c r="H201" s="48"/>
    </row>
    <row r="202" spans="8:8" x14ac:dyDescent="0.25">
      <c r="H202" s="48"/>
    </row>
    <row r="203" spans="8:8" x14ac:dyDescent="0.25">
      <c r="H203" s="48"/>
    </row>
    <row r="204" spans="8:8" x14ac:dyDescent="0.25">
      <c r="H204" s="48"/>
    </row>
    <row r="205" spans="8:8" x14ac:dyDescent="0.25">
      <c r="H205" s="48"/>
    </row>
    <row r="206" spans="8:8" x14ac:dyDescent="0.25">
      <c r="H206" s="48"/>
    </row>
    <row r="207" spans="8:8" x14ac:dyDescent="0.25">
      <c r="H207" s="48"/>
    </row>
    <row r="208" spans="8:8" x14ac:dyDescent="0.25">
      <c r="H208" s="48"/>
    </row>
    <row r="209" spans="8:8" x14ac:dyDescent="0.25">
      <c r="H209" s="48"/>
    </row>
    <row r="210" spans="8:8" x14ac:dyDescent="0.25">
      <c r="H210" s="48"/>
    </row>
    <row r="211" spans="8:8" x14ac:dyDescent="0.25">
      <c r="H211" s="48"/>
    </row>
    <row r="212" spans="8:8" x14ac:dyDescent="0.25">
      <c r="H212" s="48"/>
    </row>
    <row r="213" spans="8:8" x14ac:dyDescent="0.25">
      <c r="H213" s="48"/>
    </row>
    <row r="214" spans="8:8" x14ac:dyDescent="0.25">
      <c r="H214" s="48"/>
    </row>
    <row r="215" spans="8:8" x14ac:dyDescent="0.25">
      <c r="H215" s="48"/>
    </row>
    <row r="216" spans="8:8" x14ac:dyDescent="0.25">
      <c r="H216" s="48"/>
    </row>
    <row r="217" spans="8:8" x14ac:dyDescent="0.25">
      <c r="H217" s="48"/>
    </row>
    <row r="218" spans="8:8" x14ac:dyDescent="0.25">
      <c r="H218" s="48"/>
    </row>
    <row r="219" spans="8:8" x14ac:dyDescent="0.25">
      <c r="H219" s="48"/>
    </row>
    <row r="220" spans="8:8" x14ac:dyDescent="0.25">
      <c r="H220" s="48"/>
    </row>
    <row r="221" spans="8:8" x14ac:dyDescent="0.25">
      <c r="H221" s="48"/>
    </row>
    <row r="222" spans="8:8" x14ac:dyDescent="0.25">
      <c r="H222" s="48"/>
    </row>
    <row r="223" spans="8:8" x14ac:dyDescent="0.25">
      <c r="H223" s="48"/>
    </row>
    <row r="224" spans="8:8" x14ac:dyDescent="0.25">
      <c r="H224" s="48"/>
    </row>
    <row r="225" spans="8:8" x14ac:dyDescent="0.25">
      <c r="H225" s="48"/>
    </row>
    <row r="226" spans="8:8" x14ac:dyDescent="0.25">
      <c r="H226" s="48"/>
    </row>
    <row r="227" spans="8:8" x14ac:dyDescent="0.25">
      <c r="H227" s="48"/>
    </row>
    <row r="228" spans="8:8" x14ac:dyDescent="0.25">
      <c r="H228" s="48"/>
    </row>
    <row r="229" spans="8:8" x14ac:dyDescent="0.25">
      <c r="H229" s="48"/>
    </row>
    <row r="230" spans="8:8" x14ac:dyDescent="0.25">
      <c r="H230" s="48"/>
    </row>
    <row r="231" spans="8:8" x14ac:dyDescent="0.25">
      <c r="H231" s="48"/>
    </row>
    <row r="232" spans="8:8" x14ac:dyDescent="0.25">
      <c r="H232" s="48"/>
    </row>
    <row r="233" spans="8:8" x14ac:dyDescent="0.25">
      <c r="H233" s="48"/>
    </row>
    <row r="234" spans="8:8" x14ac:dyDescent="0.25">
      <c r="H234" s="48"/>
    </row>
    <row r="235" spans="8:8" x14ac:dyDescent="0.25">
      <c r="H235" s="48"/>
    </row>
    <row r="236" spans="8:8" x14ac:dyDescent="0.25">
      <c r="H236" s="48"/>
    </row>
    <row r="237" spans="8:8" x14ac:dyDescent="0.25">
      <c r="H237" s="48"/>
    </row>
    <row r="238" spans="8:8" x14ac:dyDescent="0.25">
      <c r="H238" s="48"/>
    </row>
    <row r="239" spans="8:8" x14ac:dyDescent="0.25">
      <c r="H239" s="48"/>
    </row>
    <row r="240" spans="8:8" x14ac:dyDescent="0.25">
      <c r="H240" s="48"/>
    </row>
    <row r="241" spans="8:8" x14ac:dyDescent="0.25">
      <c r="H241" s="48"/>
    </row>
    <row r="242" spans="8:8" x14ac:dyDescent="0.25">
      <c r="H242" s="48"/>
    </row>
    <row r="243" spans="8:8" x14ac:dyDescent="0.25">
      <c r="H243" s="48"/>
    </row>
    <row r="244" spans="8:8" x14ac:dyDescent="0.25">
      <c r="H244" s="48"/>
    </row>
    <row r="245" spans="8:8" x14ac:dyDescent="0.25">
      <c r="H245" s="48"/>
    </row>
    <row r="246" spans="8:8" x14ac:dyDescent="0.25">
      <c r="H246" s="48"/>
    </row>
    <row r="247" spans="8:8" x14ac:dyDescent="0.25">
      <c r="H247" s="48"/>
    </row>
    <row r="248" spans="8:8" x14ac:dyDescent="0.25">
      <c r="H248" s="48"/>
    </row>
    <row r="249" spans="8:8" x14ac:dyDescent="0.25">
      <c r="H249" s="48"/>
    </row>
    <row r="250" spans="8:8" x14ac:dyDescent="0.25">
      <c r="H250" s="48"/>
    </row>
    <row r="251" spans="8:8" x14ac:dyDescent="0.25">
      <c r="H251" s="48"/>
    </row>
    <row r="252" spans="8:8" x14ac:dyDescent="0.25">
      <c r="H252" s="48"/>
    </row>
    <row r="253" spans="8:8" x14ac:dyDescent="0.25">
      <c r="H253" s="48"/>
    </row>
    <row r="254" spans="8:8" x14ac:dyDescent="0.25">
      <c r="H254" s="48"/>
    </row>
    <row r="255" spans="8:8" x14ac:dyDescent="0.25">
      <c r="H255" s="48"/>
    </row>
    <row r="256" spans="8:8" x14ac:dyDescent="0.25">
      <c r="H256" s="48"/>
    </row>
    <row r="257" spans="8:8" x14ac:dyDescent="0.25">
      <c r="H257" s="48"/>
    </row>
    <row r="258" spans="8:8" x14ac:dyDescent="0.25">
      <c r="H258" s="48"/>
    </row>
    <row r="259" spans="8:8" x14ac:dyDescent="0.25">
      <c r="H259" s="48"/>
    </row>
    <row r="260" spans="8:8" x14ac:dyDescent="0.25">
      <c r="H260" s="48"/>
    </row>
    <row r="261" spans="8:8" x14ac:dyDescent="0.25">
      <c r="H261" s="48"/>
    </row>
    <row r="262" spans="8:8" x14ac:dyDescent="0.25">
      <c r="H262" s="48"/>
    </row>
    <row r="263" spans="8:8" x14ac:dyDescent="0.25">
      <c r="H263" s="48"/>
    </row>
    <row r="264" spans="8:8" x14ac:dyDescent="0.25">
      <c r="H264" s="48"/>
    </row>
    <row r="265" spans="8:8" x14ac:dyDescent="0.25">
      <c r="H265" s="48"/>
    </row>
    <row r="266" spans="8:8" x14ac:dyDescent="0.25">
      <c r="H266" s="48"/>
    </row>
    <row r="267" spans="8:8" x14ac:dyDescent="0.25">
      <c r="H267" s="48"/>
    </row>
    <row r="268" spans="8:8" x14ac:dyDescent="0.25">
      <c r="H268" s="48"/>
    </row>
    <row r="269" spans="8:8" x14ac:dyDescent="0.25">
      <c r="H269" s="48"/>
    </row>
    <row r="270" spans="8:8" x14ac:dyDescent="0.25">
      <c r="H270" s="48"/>
    </row>
    <row r="271" spans="8:8" x14ac:dyDescent="0.25">
      <c r="H271" s="48"/>
    </row>
    <row r="272" spans="8:8" x14ac:dyDescent="0.25">
      <c r="H272" s="48"/>
    </row>
    <row r="273" spans="8:8" x14ac:dyDescent="0.25">
      <c r="H273" s="48"/>
    </row>
    <row r="274" spans="8:8" x14ac:dyDescent="0.25">
      <c r="H274" s="48"/>
    </row>
    <row r="275" spans="8:8" x14ac:dyDescent="0.25">
      <c r="H275" s="48"/>
    </row>
    <row r="276" spans="8:8" x14ac:dyDescent="0.25">
      <c r="H276" s="48"/>
    </row>
    <row r="277" spans="8:8" x14ac:dyDescent="0.25">
      <c r="H277" s="48"/>
    </row>
    <row r="278" spans="8:8" x14ac:dyDescent="0.25">
      <c r="H278" s="48"/>
    </row>
    <row r="279" spans="8:8" x14ac:dyDescent="0.25">
      <c r="H279" s="48"/>
    </row>
    <row r="280" spans="8:8" x14ac:dyDescent="0.25">
      <c r="H280" s="48"/>
    </row>
    <row r="281" spans="8:8" x14ac:dyDescent="0.25">
      <c r="H281" s="48"/>
    </row>
    <row r="282" spans="8:8" x14ac:dyDescent="0.25">
      <c r="H282" s="48"/>
    </row>
    <row r="283" spans="8:8" x14ac:dyDescent="0.25">
      <c r="H283" s="48"/>
    </row>
    <row r="284" spans="8:8" x14ac:dyDescent="0.25">
      <c r="H284" s="48"/>
    </row>
    <row r="285" spans="8:8" x14ac:dyDescent="0.25">
      <c r="H285" s="48"/>
    </row>
    <row r="286" spans="8:8" x14ac:dyDescent="0.25">
      <c r="H286" s="48"/>
    </row>
    <row r="287" spans="8:8" x14ac:dyDescent="0.25">
      <c r="H287" s="48"/>
    </row>
    <row r="288" spans="8:8" x14ac:dyDescent="0.25">
      <c r="H288" s="48"/>
    </row>
    <row r="289" spans="8:8" x14ac:dyDescent="0.25">
      <c r="H289" s="48"/>
    </row>
    <row r="290" spans="8:8" x14ac:dyDescent="0.25">
      <c r="H290" s="48"/>
    </row>
    <row r="291" spans="8:8" x14ac:dyDescent="0.25">
      <c r="H291" s="48"/>
    </row>
    <row r="292" spans="8:8" x14ac:dyDescent="0.25">
      <c r="H292" s="48"/>
    </row>
    <row r="293" spans="8:8" x14ac:dyDescent="0.25">
      <c r="H293" s="48"/>
    </row>
    <row r="294" spans="8:8" x14ac:dyDescent="0.25">
      <c r="H294" s="48"/>
    </row>
    <row r="295" spans="8:8" x14ac:dyDescent="0.25">
      <c r="H295" s="48"/>
    </row>
    <row r="296" spans="8:8" x14ac:dyDescent="0.25">
      <c r="H296" s="48"/>
    </row>
    <row r="297" spans="8:8" x14ac:dyDescent="0.25">
      <c r="H297" s="48"/>
    </row>
    <row r="298" spans="8:8" x14ac:dyDescent="0.25">
      <c r="H298" s="48"/>
    </row>
    <row r="299" spans="8:8" x14ac:dyDescent="0.25">
      <c r="H299" s="48"/>
    </row>
    <row r="300" spans="8:8" x14ac:dyDescent="0.25">
      <c r="H300" s="48"/>
    </row>
    <row r="301" spans="8:8" x14ac:dyDescent="0.25">
      <c r="H301" s="48"/>
    </row>
    <row r="302" spans="8:8" x14ac:dyDescent="0.25">
      <c r="H302" s="48"/>
    </row>
    <row r="303" spans="8:8" x14ac:dyDescent="0.25">
      <c r="H303" s="48"/>
    </row>
    <row r="304" spans="8:8" x14ac:dyDescent="0.25">
      <c r="H304" s="48"/>
    </row>
    <row r="305" spans="8:8" x14ac:dyDescent="0.25">
      <c r="H305" s="48"/>
    </row>
    <row r="306" spans="8:8" x14ac:dyDescent="0.25">
      <c r="H306" s="48"/>
    </row>
    <row r="307" spans="8:8" x14ac:dyDescent="0.25">
      <c r="H307" s="48"/>
    </row>
    <row r="308" spans="8:8" x14ac:dyDescent="0.25">
      <c r="H308" s="48"/>
    </row>
    <row r="309" spans="8:8" x14ac:dyDescent="0.25">
      <c r="H309" s="48"/>
    </row>
    <row r="310" spans="8:8" x14ac:dyDescent="0.25">
      <c r="H310" s="48"/>
    </row>
    <row r="311" spans="8:8" x14ac:dyDescent="0.25">
      <c r="H311" s="48"/>
    </row>
    <row r="312" spans="8:8" x14ac:dyDescent="0.25">
      <c r="H312" s="48"/>
    </row>
    <row r="313" spans="8:8" x14ac:dyDescent="0.25">
      <c r="H313" s="48"/>
    </row>
    <row r="314" spans="8:8" x14ac:dyDescent="0.25">
      <c r="H314" s="48"/>
    </row>
    <row r="315" spans="8:8" x14ac:dyDescent="0.25">
      <c r="H315" s="48"/>
    </row>
    <row r="316" spans="8:8" x14ac:dyDescent="0.25">
      <c r="H316" s="48"/>
    </row>
    <row r="317" spans="8:8" x14ac:dyDescent="0.25">
      <c r="H317" s="48"/>
    </row>
    <row r="318" spans="8:8" x14ac:dyDescent="0.25">
      <c r="H318" s="48"/>
    </row>
    <row r="319" spans="8:8" x14ac:dyDescent="0.25">
      <c r="H319" s="48"/>
    </row>
    <row r="320" spans="8:8" x14ac:dyDescent="0.25">
      <c r="H320" s="48"/>
    </row>
    <row r="321" spans="8:8" x14ac:dyDescent="0.25">
      <c r="H321" s="48"/>
    </row>
    <row r="322" spans="8:8" x14ac:dyDescent="0.25">
      <c r="H322" s="48"/>
    </row>
    <row r="323" spans="8:8" x14ac:dyDescent="0.25">
      <c r="H323" s="48"/>
    </row>
    <row r="324" spans="8:8" x14ac:dyDescent="0.25">
      <c r="H324" s="48"/>
    </row>
    <row r="325" spans="8:8" x14ac:dyDescent="0.25">
      <c r="H325" s="48"/>
    </row>
    <row r="326" spans="8:8" x14ac:dyDescent="0.25">
      <c r="H326" s="48"/>
    </row>
    <row r="327" spans="8:8" x14ac:dyDescent="0.25">
      <c r="H327" s="48"/>
    </row>
    <row r="328" spans="8:8" x14ac:dyDescent="0.25">
      <c r="H328" s="48"/>
    </row>
    <row r="329" spans="8:8" x14ac:dyDescent="0.25">
      <c r="H329" s="48"/>
    </row>
    <row r="330" spans="8:8" x14ac:dyDescent="0.25">
      <c r="H330" s="48"/>
    </row>
    <row r="331" spans="8:8" x14ac:dyDescent="0.25">
      <c r="H331" s="48"/>
    </row>
    <row r="332" spans="8:8" x14ac:dyDescent="0.25">
      <c r="H332" s="48"/>
    </row>
    <row r="333" spans="8:8" x14ac:dyDescent="0.25">
      <c r="H333" s="48"/>
    </row>
    <row r="334" spans="8:8" x14ac:dyDescent="0.25">
      <c r="H334" s="48"/>
    </row>
    <row r="335" spans="8:8" x14ac:dyDescent="0.25">
      <c r="H335" s="48"/>
    </row>
    <row r="336" spans="8:8" x14ac:dyDescent="0.25">
      <c r="H336" s="48"/>
    </row>
    <row r="337" spans="8:8" x14ac:dyDescent="0.25">
      <c r="H337" s="48"/>
    </row>
    <row r="338" spans="8:8" x14ac:dyDescent="0.25">
      <c r="H338" s="48"/>
    </row>
    <row r="339" spans="8:8" x14ac:dyDescent="0.25">
      <c r="H339" s="48"/>
    </row>
    <row r="340" spans="8:8" x14ac:dyDescent="0.25">
      <c r="H340" s="48"/>
    </row>
    <row r="341" spans="8:8" x14ac:dyDescent="0.25">
      <c r="H341" s="48"/>
    </row>
    <row r="342" spans="8:8" x14ac:dyDescent="0.25">
      <c r="H342" s="48"/>
    </row>
    <row r="343" spans="8:8" x14ac:dyDescent="0.25">
      <c r="H343" s="48"/>
    </row>
    <row r="344" spans="8:8" x14ac:dyDescent="0.25">
      <c r="H344" s="48"/>
    </row>
    <row r="345" spans="8:8" x14ac:dyDescent="0.25">
      <c r="H345" s="48"/>
    </row>
    <row r="346" spans="8:8" x14ac:dyDescent="0.25">
      <c r="H346" s="48"/>
    </row>
    <row r="347" spans="8:8" x14ac:dyDescent="0.25">
      <c r="H347" s="48"/>
    </row>
    <row r="348" spans="8:8" x14ac:dyDescent="0.25">
      <c r="H348" s="48"/>
    </row>
    <row r="349" spans="8:8" x14ac:dyDescent="0.25">
      <c r="H349" s="48"/>
    </row>
    <row r="350" spans="8:8" x14ac:dyDescent="0.25">
      <c r="H350" s="48"/>
    </row>
    <row r="351" spans="8:8" x14ac:dyDescent="0.25">
      <c r="H351" s="48"/>
    </row>
    <row r="352" spans="8:8" x14ac:dyDescent="0.25">
      <c r="H352" s="48"/>
    </row>
    <row r="353" spans="8:8" x14ac:dyDescent="0.25">
      <c r="H353" s="48"/>
    </row>
    <row r="354" spans="8:8" x14ac:dyDescent="0.25">
      <c r="H354" s="48"/>
    </row>
    <row r="355" spans="8:8" x14ac:dyDescent="0.25">
      <c r="H355" s="48"/>
    </row>
    <row r="356" spans="8:8" x14ac:dyDescent="0.25">
      <c r="H356" s="48"/>
    </row>
    <row r="357" spans="8:8" x14ac:dyDescent="0.25">
      <c r="H357" s="48"/>
    </row>
    <row r="358" spans="8:8" x14ac:dyDescent="0.25">
      <c r="H358" s="48"/>
    </row>
    <row r="359" spans="8:8" x14ac:dyDescent="0.25">
      <c r="H359" s="48"/>
    </row>
    <row r="360" spans="8:8" x14ac:dyDescent="0.25">
      <c r="H360" s="48"/>
    </row>
    <row r="361" spans="8:8" x14ac:dyDescent="0.25">
      <c r="H361" s="48"/>
    </row>
    <row r="362" spans="8:8" x14ac:dyDescent="0.25">
      <c r="H362" s="48"/>
    </row>
    <row r="363" spans="8:8" x14ac:dyDescent="0.25">
      <c r="H363" s="48"/>
    </row>
    <row r="364" spans="8:8" x14ac:dyDescent="0.25">
      <c r="H364" s="48"/>
    </row>
    <row r="365" spans="8:8" x14ac:dyDescent="0.25">
      <c r="H365" s="48"/>
    </row>
    <row r="366" spans="8:8" x14ac:dyDescent="0.25">
      <c r="H366" s="48"/>
    </row>
    <row r="367" spans="8:8" x14ac:dyDescent="0.25">
      <c r="H367" s="48"/>
    </row>
    <row r="368" spans="8:8" x14ac:dyDescent="0.25">
      <c r="H368" s="48"/>
    </row>
    <row r="369" spans="8:8" x14ac:dyDescent="0.25">
      <c r="H369" s="48"/>
    </row>
    <row r="370" spans="8:8" x14ac:dyDescent="0.25">
      <c r="H370" s="48"/>
    </row>
    <row r="371" spans="8:8" x14ac:dyDescent="0.25">
      <c r="H371" s="48"/>
    </row>
    <row r="372" spans="8:8" x14ac:dyDescent="0.25">
      <c r="H372" s="48"/>
    </row>
    <row r="373" spans="8:8" x14ac:dyDescent="0.25">
      <c r="H373" s="48"/>
    </row>
    <row r="374" spans="8:8" x14ac:dyDescent="0.25">
      <c r="H374" s="48"/>
    </row>
    <row r="375" spans="8:8" x14ac:dyDescent="0.25">
      <c r="H375" s="48"/>
    </row>
    <row r="376" spans="8:8" x14ac:dyDescent="0.25">
      <c r="H376" s="48"/>
    </row>
    <row r="377" spans="8:8" x14ac:dyDescent="0.25">
      <c r="H377" s="48"/>
    </row>
    <row r="378" spans="8:8" x14ac:dyDescent="0.25">
      <c r="H378" s="48"/>
    </row>
    <row r="379" spans="8:8" x14ac:dyDescent="0.25">
      <c r="H379" s="48"/>
    </row>
    <row r="380" spans="8:8" x14ac:dyDescent="0.25">
      <c r="H380" s="48"/>
    </row>
    <row r="381" spans="8:8" x14ac:dyDescent="0.25">
      <c r="H381" s="48"/>
    </row>
    <row r="382" spans="8:8" x14ac:dyDescent="0.25">
      <c r="H382" s="48"/>
    </row>
    <row r="383" spans="8:8" x14ac:dyDescent="0.25">
      <c r="H383" s="48"/>
    </row>
    <row r="384" spans="8:8" x14ac:dyDescent="0.25">
      <c r="H384" s="48"/>
    </row>
    <row r="385" spans="8:8" x14ac:dyDescent="0.25">
      <c r="H385" s="48"/>
    </row>
    <row r="386" spans="8:8" x14ac:dyDescent="0.25">
      <c r="H386" s="48"/>
    </row>
    <row r="387" spans="8:8" x14ac:dyDescent="0.25">
      <c r="H387" s="48"/>
    </row>
    <row r="388" spans="8:8" x14ac:dyDescent="0.25">
      <c r="H388" s="48"/>
    </row>
    <row r="389" spans="8:8" x14ac:dyDescent="0.25">
      <c r="H389" s="48"/>
    </row>
    <row r="390" spans="8:8" x14ac:dyDescent="0.25">
      <c r="H390" s="48"/>
    </row>
    <row r="391" spans="8:8" x14ac:dyDescent="0.25">
      <c r="H391" s="48"/>
    </row>
    <row r="392" spans="8:8" x14ac:dyDescent="0.25">
      <c r="H392" s="48"/>
    </row>
    <row r="393" spans="8:8" x14ac:dyDescent="0.25">
      <c r="H393" s="48"/>
    </row>
    <row r="394" spans="8:8" x14ac:dyDescent="0.25">
      <c r="H394" s="48"/>
    </row>
    <row r="395" spans="8:8" x14ac:dyDescent="0.25">
      <c r="H395" s="48"/>
    </row>
    <row r="396" spans="8:8" x14ac:dyDescent="0.25">
      <c r="H396" s="48"/>
    </row>
    <row r="397" spans="8:8" x14ac:dyDescent="0.25">
      <c r="H397" s="48"/>
    </row>
    <row r="398" spans="8:8" x14ac:dyDescent="0.25">
      <c r="H398" s="48"/>
    </row>
    <row r="399" spans="8:8" x14ac:dyDescent="0.25">
      <c r="H399" s="48"/>
    </row>
    <row r="400" spans="8:8" x14ac:dyDescent="0.25">
      <c r="H400" s="48"/>
    </row>
    <row r="401" spans="8:8" x14ac:dyDescent="0.25">
      <c r="H401" s="48"/>
    </row>
    <row r="402" spans="8:8" x14ac:dyDescent="0.25">
      <c r="H402" s="48"/>
    </row>
    <row r="403" spans="8:8" x14ac:dyDescent="0.25">
      <c r="H403" s="48"/>
    </row>
    <row r="404" spans="8:8" x14ac:dyDescent="0.25">
      <c r="H404" s="48"/>
    </row>
    <row r="405" spans="8:8" x14ac:dyDescent="0.25">
      <c r="H405" s="48"/>
    </row>
    <row r="406" spans="8:8" x14ac:dyDescent="0.25">
      <c r="H406" s="48"/>
    </row>
    <row r="407" spans="8:8" x14ac:dyDescent="0.25">
      <c r="H407" s="48"/>
    </row>
    <row r="408" spans="8:8" x14ac:dyDescent="0.25">
      <c r="H408" s="48"/>
    </row>
    <row r="409" spans="8:8" x14ac:dyDescent="0.25">
      <c r="H409" s="48"/>
    </row>
    <row r="410" spans="8:8" x14ac:dyDescent="0.25">
      <c r="H410" s="48"/>
    </row>
    <row r="411" spans="8:8" x14ac:dyDescent="0.25">
      <c r="H411" s="48"/>
    </row>
    <row r="412" spans="8:8" x14ac:dyDescent="0.25">
      <c r="H412" s="48"/>
    </row>
    <row r="413" spans="8:8" x14ac:dyDescent="0.25">
      <c r="H413" s="48"/>
    </row>
    <row r="414" spans="8:8" x14ac:dyDescent="0.25">
      <c r="H414" s="48"/>
    </row>
    <row r="415" spans="8:8" x14ac:dyDescent="0.25">
      <c r="H415" s="48"/>
    </row>
    <row r="416" spans="8:8" x14ac:dyDescent="0.25">
      <c r="H416" s="48"/>
    </row>
    <row r="417" spans="8:8" x14ac:dyDescent="0.25">
      <c r="H417" s="48"/>
    </row>
    <row r="418" spans="8:8" x14ac:dyDescent="0.25">
      <c r="H418" s="48"/>
    </row>
    <row r="419" spans="8:8" x14ac:dyDescent="0.25">
      <c r="H419" s="48"/>
    </row>
    <row r="420" spans="8:8" x14ac:dyDescent="0.25">
      <c r="H420" s="48"/>
    </row>
    <row r="421" spans="8:8" x14ac:dyDescent="0.25">
      <c r="H421" s="48"/>
    </row>
    <row r="422" spans="8:8" x14ac:dyDescent="0.25">
      <c r="H422" s="48"/>
    </row>
    <row r="423" spans="8:8" x14ac:dyDescent="0.25">
      <c r="H423" s="48"/>
    </row>
    <row r="424" spans="8:8" x14ac:dyDescent="0.25">
      <c r="H424" s="48"/>
    </row>
    <row r="425" spans="8:8" x14ac:dyDescent="0.25">
      <c r="H425" s="48"/>
    </row>
    <row r="426" spans="8:8" x14ac:dyDescent="0.25">
      <c r="H426" s="48"/>
    </row>
    <row r="427" spans="8:8" x14ac:dyDescent="0.25">
      <c r="H427" s="48"/>
    </row>
    <row r="428" spans="8:8" x14ac:dyDescent="0.25">
      <c r="H428" s="48"/>
    </row>
    <row r="429" spans="8:8" x14ac:dyDescent="0.25">
      <c r="H429" s="48"/>
    </row>
    <row r="430" spans="8:8" x14ac:dyDescent="0.25">
      <c r="H430" s="48"/>
    </row>
    <row r="431" spans="8:8" x14ac:dyDescent="0.25">
      <c r="H431" s="48"/>
    </row>
    <row r="432" spans="8:8" x14ac:dyDescent="0.25">
      <c r="H432" s="48"/>
    </row>
    <row r="433" spans="8:8" x14ac:dyDescent="0.25">
      <c r="H433" s="48"/>
    </row>
    <row r="434" spans="8:8" x14ac:dyDescent="0.25">
      <c r="H434" s="48"/>
    </row>
    <row r="435" spans="8:8" x14ac:dyDescent="0.25">
      <c r="H435" s="48"/>
    </row>
    <row r="436" spans="8:8" x14ac:dyDescent="0.25">
      <c r="H436" s="48"/>
    </row>
    <row r="437" spans="8:8" x14ac:dyDescent="0.25">
      <c r="H437" s="48"/>
    </row>
    <row r="438" spans="8:8" x14ac:dyDescent="0.25">
      <c r="H438" s="48"/>
    </row>
    <row r="439" spans="8:8" x14ac:dyDescent="0.25">
      <c r="H439" s="48"/>
    </row>
    <row r="440" spans="8:8" x14ac:dyDescent="0.25">
      <c r="H440" s="48"/>
    </row>
    <row r="441" spans="8:8" x14ac:dyDescent="0.25">
      <c r="H441" s="48"/>
    </row>
    <row r="442" spans="8:8" x14ac:dyDescent="0.25">
      <c r="H442" s="48"/>
    </row>
    <row r="443" spans="8:8" x14ac:dyDescent="0.25">
      <c r="H443" s="48"/>
    </row>
    <row r="444" spans="8:8" x14ac:dyDescent="0.25">
      <c r="H444" s="48"/>
    </row>
    <row r="445" spans="8:8" x14ac:dyDescent="0.25">
      <c r="H445" s="48"/>
    </row>
    <row r="446" spans="8:8" x14ac:dyDescent="0.25">
      <c r="H446" s="48"/>
    </row>
    <row r="447" spans="8:8" x14ac:dyDescent="0.25">
      <c r="H447" s="48"/>
    </row>
    <row r="448" spans="8:8" x14ac:dyDescent="0.25">
      <c r="H448" s="48"/>
    </row>
    <row r="449" spans="8:8" x14ac:dyDescent="0.25">
      <c r="H449" s="48"/>
    </row>
    <row r="450" spans="8:8" x14ac:dyDescent="0.25">
      <c r="H450" s="48"/>
    </row>
    <row r="451" spans="8:8" x14ac:dyDescent="0.25">
      <c r="H451" s="48"/>
    </row>
    <row r="452" spans="8:8" x14ac:dyDescent="0.25">
      <c r="H452" s="48"/>
    </row>
    <row r="453" spans="8:8" x14ac:dyDescent="0.25">
      <c r="H453" s="48"/>
    </row>
    <row r="454" spans="8:8" x14ac:dyDescent="0.25">
      <c r="H454" s="48"/>
    </row>
    <row r="455" spans="8:8" x14ac:dyDescent="0.25">
      <c r="H455" s="48"/>
    </row>
    <row r="456" spans="8:8" x14ac:dyDescent="0.25">
      <c r="H456" s="48"/>
    </row>
    <row r="457" spans="8:8" x14ac:dyDescent="0.25">
      <c r="H457" s="48"/>
    </row>
    <row r="458" spans="8:8" x14ac:dyDescent="0.25">
      <c r="H458" s="48"/>
    </row>
    <row r="459" spans="8:8" x14ac:dyDescent="0.25">
      <c r="H459" s="48"/>
    </row>
    <row r="460" spans="8:8" x14ac:dyDescent="0.25">
      <c r="H460" s="48"/>
    </row>
    <row r="461" spans="8:8" x14ac:dyDescent="0.25">
      <c r="H461" s="48"/>
    </row>
    <row r="462" spans="8:8" x14ac:dyDescent="0.25">
      <c r="H462" s="48"/>
    </row>
    <row r="463" spans="8:8" x14ac:dyDescent="0.25">
      <c r="H463" s="48"/>
    </row>
    <row r="464" spans="8:8" x14ac:dyDescent="0.25">
      <c r="H464" s="48"/>
    </row>
    <row r="465" spans="8:8" x14ac:dyDescent="0.25">
      <c r="H465" s="48"/>
    </row>
    <row r="466" spans="8:8" x14ac:dyDescent="0.25">
      <c r="H466" s="48"/>
    </row>
    <row r="467" spans="8:8" x14ac:dyDescent="0.25">
      <c r="H467" s="48"/>
    </row>
    <row r="468" spans="8:8" x14ac:dyDescent="0.25">
      <c r="H468" s="48"/>
    </row>
    <row r="469" spans="8:8" x14ac:dyDescent="0.25">
      <c r="H469" s="48"/>
    </row>
    <row r="470" spans="8:8" x14ac:dyDescent="0.25">
      <c r="H470" s="48"/>
    </row>
    <row r="471" spans="8:8" x14ac:dyDescent="0.25">
      <c r="H471" s="48"/>
    </row>
    <row r="472" spans="8:8" x14ac:dyDescent="0.25">
      <c r="H472" s="48"/>
    </row>
    <row r="473" spans="8:8" x14ac:dyDescent="0.25">
      <c r="H473" s="48"/>
    </row>
    <row r="474" spans="8:8" x14ac:dyDescent="0.25">
      <c r="H474" s="48"/>
    </row>
    <row r="475" spans="8:8" x14ac:dyDescent="0.25">
      <c r="H475" s="48"/>
    </row>
    <row r="476" spans="8:8" x14ac:dyDescent="0.25">
      <c r="H476" s="48"/>
    </row>
    <row r="477" spans="8:8" x14ac:dyDescent="0.25">
      <c r="H477" s="48"/>
    </row>
    <row r="478" spans="8:8" x14ac:dyDescent="0.25">
      <c r="H478" s="48"/>
    </row>
    <row r="479" spans="8:8" x14ac:dyDescent="0.25">
      <c r="H479" s="48"/>
    </row>
    <row r="480" spans="8:8" x14ac:dyDescent="0.25">
      <c r="H480" s="48"/>
    </row>
    <row r="481" spans="8:8" x14ac:dyDescent="0.25">
      <c r="H481" s="48"/>
    </row>
    <row r="482" spans="8:8" x14ac:dyDescent="0.25">
      <c r="H482" s="48"/>
    </row>
    <row r="483" spans="8:8" x14ac:dyDescent="0.25">
      <c r="H483" s="48"/>
    </row>
    <row r="484" spans="8:8" x14ac:dyDescent="0.25">
      <c r="H484" s="48"/>
    </row>
    <row r="485" spans="8:8" x14ac:dyDescent="0.25">
      <c r="H485" s="48"/>
    </row>
    <row r="486" spans="8:8" x14ac:dyDescent="0.25">
      <c r="H486" s="48"/>
    </row>
    <row r="487" spans="8:8" x14ac:dyDescent="0.25">
      <c r="H487" s="48"/>
    </row>
    <row r="488" spans="8:8" x14ac:dyDescent="0.25">
      <c r="H488" s="48"/>
    </row>
    <row r="489" spans="8:8" x14ac:dyDescent="0.25">
      <c r="H489" s="48"/>
    </row>
    <row r="490" spans="8:8" x14ac:dyDescent="0.25">
      <c r="H490" s="48"/>
    </row>
    <row r="491" spans="8:8" x14ac:dyDescent="0.25">
      <c r="H491" s="48"/>
    </row>
    <row r="492" spans="8:8" x14ac:dyDescent="0.25">
      <c r="H492" s="48"/>
    </row>
    <row r="493" spans="8:8" x14ac:dyDescent="0.25">
      <c r="H493" s="48"/>
    </row>
    <row r="494" spans="8:8" x14ac:dyDescent="0.25">
      <c r="H494" s="48"/>
    </row>
    <row r="495" spans="8:8" x14ac:dyDescent="0.25">
      <c r="H495" s="48"/>
    </row>
    <row r="496" spans="8:8" x14ac:dyDescent="0.25">
      <c r="H496" s="48"/>
    </row>
    <row r="497" spans="8:8" x14ac:dyDescent="0.25">
      <c r="H497" s="48"/>
    </row>
    <row r="498" spans="8:8" x14ac:dyDescent="0.25">
      <c r="H498" s="48"/>
    </row>
    <row r="499" spans="8:8" x14ac:dyDescent="0.25">
      <c r="H499" s="48"/>
    </row>
    <row r="500" spans="8:8" x14ac:dyDescent="0.25">
      <c r="H500" s="48"/>
    </row>
    <row r="501" spans="8:8" x14ac:dyDescent="0.25">
      <c r="H501" s="48"/>
    </row>
    <row r="502" spans="8:8" x14ac:dyDescent="0.25">
      <c r="H502" s="48"/>
    </row>
    <row r="503" spans="8:8" x14ac:dyDescent="0.25">
      <c r="H503" s="48"/>
    </row>
    <row r="504" spans="8:8" x14ac:dyDescent="0.25">
      <c r="H504" s="48"/>
    </row>
    <row r="505" spans="8:8" x14ac:dyDescent="0.25">
      <c r="H505" s="48"/>
    </row>
    <row r="506" spans="8:8" x14ac:dyDescent="0.25">
      <c r="H506" s="48"/>
    </row>
    <row r="507" spans="8:8" x14ac:dyDescent="0.25">
      <c r="H507" s="48"/>
    </row>
    <row r="508" spans="8:8" x14ac:dyDescent="0.25">
      <c r="H508" s="48"/>
    </row>
    <row r="509" spans="8:8" x14ac:dyDescent="0.25">
      <c r="H509" s="48"/>
    </row>
    <row r="510" spans="8:8" x14ac:dyDescent="0.25">
      <c r="H510" s="48"/>
    </row>
    <row r="511" spans="8:8" x14ac:dyDescent="0.25">
      <c r="H511" s="48"/>
    </row>
    <row r="513" spans="3:15" x14ac:dyDescent="0.25">
      <c r="C513" s="27">
        <f>C111</f>
        <v>1020782</v>
      </c>
      <c r="D513" s="62">
        <f>C182</f>
        <v>2780132.9</v>
      </c>
      <c r="E513" s="54">
        <f>E111</f>
        <v>1592.6295343776678</v>
      </c>
      <c r="G513" s="48">
        <f>G182</f>
        <v>27397029.020919967</v>
      </c>
      <c r="N513" s="27">
        <f>L110</f>
        <v>30.5451486968343</v>
      </c>
      <c r="O513" s="27"/>
    </row>
    <row r="514" spans="3:15" x14ac:dyDescent="0.25">
      <c r="C514" s="27">
        <f>C513</f>
        <v>1020782</v>
      </c>
      <c r="D514" s="62">
        <f>D513</f>
        <v>2780132.9</v>
      </c>
      <c r="E514" s="54">
        <f>E513</f>
        <v>1592.6295343776678</v>
      </c>
      <c r="G514" s="48">
        <f>G513</f>
        <v>27397029.020919967</v>
      </c>
      <c r="N514" s="27">
        <f>N513</f>
        <v>30.5451486968343</v>
      </c>
      <c r="O514" s="27"/>
    </row>
    <row r="515" spans="3:15" x14ac:dyDescent="0.25">
      <c r="C515" s="27">
        <f>C514</f>
        <v>1020782</v>
      </c>
      <c r="D515" s="62">
        <f t="shared" ref="D515:E530" si="5">D514</f>
        <v>2780132.9</v>
      </c>
      <c r="E515" s="54">
        <f t="shared" si="5"/>
        <v>1592.6295343776678</v>
      </c>
      <c r="G515" s="48">
        <f>G514</f>
        <v>27397029.020919967</v>
      </c>
      <c r="N515" s="50">
        <f t="shared" ref="N515:N578" si="6">N514</f>
        <v>30.5451486968343</v>
      </c>
      <c r="O515" s="50"/>
    </row>
    <row r="516" spans="3:15" x14ac:dyDescent="0.25">
      <c r="C516" s="27">
        <f t="shared" ref="C516:E531" si="7">C515</f>
        <v>1020782</v>
      </c>
      <c r="D516" s="62">
        <f t="shared" si="5"/>
        <v>2780132.9</v>
      </c>
      <c r="E516" s="54">
        <f t="shared" si="5"/>
        <v>1592.6295343776678</v>
      </c>
      <c r="G516" s="48">
        <f t="shared" ref="G516:G579" si="8">G515</f>
        <v>27397029.020919967</v>
      </c>
      <c r="N516" s="50">
        <f t="shared" si="6"/>
        <v>30.5451486968343</v>
      </c>
      <c r="O516" s="50"/>
    </row>
    <row r="517" spans="3:15" x14ac:dyDescent="0.25">
      <c r="C517" s="27">
        <f t="shared" si="7"/>
        <v>1020782</v>
      </c>
      <c r="D517" s="62">
        <f t="shared" si="5"/>
        <v>2780132.9</v>
      </c>
      <c r="E517" s="54">
        <f t="shared" si="5"/>
        <v>1592.6295343776678</v>
      </c>
      <c r="G517" s="48">
        <f t="shared" si="8"/>
        <v>27397029.020919967</v>
      </c>
      <c r="N517" s="50">
        <f t="shared" si="6"/>
        <v>30.5451486968343</v>
      </c>
      <c r="O517" s="50"/>
    </row>
    <row r="518" spans="3:15" x14ac:dyDescent="0.25">
      <c r="C518" s="27">
        <f t="shared" si="7"/>
        <v>1020782</v>
      </c>
      <c r="D518" s="62">
        <f t="shared" si="5"/>
        <v>2780132.9</v>
      </c>
      <c r="E518" s="54">
        <f t="shared" si="5"/>
        <v>1592.6295343776678</v>
      </c>
      <c r="G518" s="48">
        <f t="shared" si="8"/>
        <v>27397029.020919967</v>
      </c>
      <c r="N518" s="50">
        <f t="shared" si="6"/>
        <v>30.5451486968343</v>
      </c>
      <c r="O518" s="50"/>
    </row>
    <row r="519" spans="3:15" x14ac:dyDescent="0.25">
      <c r="C519" s="27">
        <f t="shared" si="7"/>
        <v>1020782</v>
      </c>
      <c r="D519" s="62">
        <f t="shared" si="5"/>
        <v>2780132.9</v>
      </c>
      <c r="E519" s="54">
        <f t="shared" si="5"/>
        <v>1592.6295343776678</v>
      </c>
      <c r="G519" s="48">
        <f t="shared" si="8"/>
        <v>27397029.020919967</v>
      </c>
      <c r="N519" s="50">
        <f t="shared" si="6"/>
        <v>30.5451486968343</v>
      </c>
      <c r="O519" s="50"/>
    </row>
    <row r="520" spans="3:15" x14ac:dyDescent="0.25">
      <c r="C520" s="27">
        <f t="shared" si="7"/>
        <v>1020782</v>
      </c>
      <c r="D520" s="62">
        <f t="shared" si="5"/>
        <v>2780132.9</v>
      </c>
      <c r="E520" s="54">
        <f t="shared" si="5"/>
        <v>1592.6295343776678</v>
      </c>
      <c r="G520" s="48">
        <f t="shared" si="8"/>
        <v>27397029.020919967</v>
      </c>
      <c r="N520" s="50">
        <f t="shared" si="6"/>
        <v>30.5451486968343</v>
      </c>
      <c r="O520" s="50"/>
    </row>
    <row r="521" spans="3:15" x14ac:dyDescent="0.25">
      <c r="C521" s="27">
        <f t="shared" si="7"/>
        <v>1020782</v>
      </c>
      <c r="D521" s="62">
        <f t="shared" si="5"/>
        <v>2780132.9</v>
      </c>
      <c r="E521" s="54">
        <f t="shared" si="5"/>
        <v>1592.6295343776678</v>
      </c>
      <c r="G521" s="48">
        <f t="shared" si="8"/>
        <v>27397029.020919967</v>
      </c>
      <c r="N521" s="50">
        <f t="shared" si="6"/>
        <v>30.5451486968343</v>
      </c>
      <c r="O521" s="50"/>
    </row>
    <row r="522" spans="3:15" x14ac:dyDescent="0.25">
      <c r="C522" s="27">
        <f t="shared" si="7"/>
        <v>1020782</v>
      </c>
      <c r="D522" s="62">
        <f t="shared" si="5"/>
        <v>2780132.9</v>
      </c>
      <c r="E522" s="54">
        <f t="shared" si="5"/>
        <v>1592.6295343776678</v>
      </c>
      <c r="G522" s="48">
        <f t="shared" si="8"/>
        <v>27397029.020919967</v>
      </c>
      <c r="N522" s="50">
        <f t="shared" si="6"/>
        <v>30.5451486968343</v>
      </c>
      <c r="O522" s="50"/>
    </row>
    <row r="523" spans="3:15" x14ac:dyDescent="0.25">
      <c r="C523" s="27">
        <f t="shared" si="7"/>
        <v>1020782</v>
      </c>
      <c r="D523" s="62">
        <f t="shared" si="5"/>
        <v>2780132.9</v>
      </c>
      <c r="E523" s="54">
        <f t="shared" si="5"/>
        <v>1592.6295343776678</v>
      </c>
      <c r="G523" s="48">
        <f t="shared" si="8"/>
        <v>27397029.020919967</v>
      </c>
      <c r="N523" s="50">
        <f t="shared" si="6"/>
        <v>30.5451486968343</v>
      </c>
      <c r="O523" s="50"/>
    </row>
    <row r="524" spans="3:15" x14ac:dyDescent="0.25">
      <c r="C524" s="27">
        <f t="shared" si="7"/>
        <v>1020782</v>
      </c>
      <c r="D524" s="62">
        <f t="shared" si="5"/>
        <v>2780132.9</v>
      </c>
      <c r="E524" s="54">
        <f t="shared" si="5"/>
        <v>1592.6295343776678</v>
      </c>
      <c r="G524" s="48">
        <f t="shared" si="8"/>
        <v>27397029.020919967</v>
      </c>
      <c r="N524" s="50">
        <f t="shared" si="6"/>
        <v>30.5451486968343</v>
      </c>
      <c r="O524" s="50"/>
    </row>
    <row r="525" spans="3:15" x14ac:dyDescent="0.25">
      <c r="C525" s="27">
        <f t="shared" si="7"/>
        <v>1020782</v>
      </c>
      <c r="D525" s="62">
        <f t="shared" si="5"/>
        <v>2780132.9</v>
      </c>
      <c r="E525" s="54">
        <f t="shared" si="5"/>
        <v>1592.6295343776678</v>
      </c>
      <c r="G525" s="48">
        <f t="shared" si="8"/>
        <v>27397029.020919967</v>
      </c>
      <c r="N525" s="50">
        <f t="shared" si="6"/>
        <v>30.5451486968343</v>
      </c>
      <c r="O525" s="50"/>
    </row>
    <row r="526" spans="3:15" x14ac:dyDescent="0.25">
      <c r="C526" s="27">
        <f t="shared" si="7"/>
        <v>1020782</v>
      </c>
      <c r="D526" s="62">
        <f t="shared" si="5"/>
        <v>2780132.9</v>
      </c>
      <c r="E526" s="54">
        <f t="shared" si="5"/>
        <v>1592.6295343776678</v>
      </c>
      <c r="G526" s="48">
        <f t="shared" si="8"/>
        <v>27397029.020919967</v>
      </c>
      <c r="N526" s="50">
        <f t="shared" si="6"/>
        <v>30.5451486968343</v>
      </c>
      <c r="O526" s="50"/>
    </row>
    <row r="527" spans="3:15" x14ac:dyDescent="0.25">
      <c r="C527" s="27">
        <f t="shared" si="7"/>
        <v>1020782</v>
      </c>
      <c r="D527" s="62">
        <f t="shared" si="5"/>
        <v>2780132.9</v>
      </c>
      <c r="E527" s="54">
        <f t="shared" si="5"/>
        <v>1592.6295343776678</v>
      </c>
      <c r="G527" s="48">
        <f t="shared" si="8"/>
        <v>27397029.020919967</v>
      </c>
      <c r="N527" s="50">
        <f t="shared" si="6"/>
        <v>30.5451486968343</v>
      </c>
      <c r="O527" s="50"/>
    </row>
    <row r="528" spans="3:15" x14ac:dyDescent="0.25">
      <c r="C528" s="27">
        <f t="shared" si="7"/>
        <v>1020782</v>
      </c>
      <c r="D528" s="62">
        <f t="shared" si="5"/>
        <v>2780132.9</v>
      </c>
      <c r="E528" s="54">
        <f t="shared" si="5"/>
        <v>1592.6295343776678</v>
      </c>
      <c r="G528" s="48">
        <f t="shared" si="8"/>
        <v>27397029.020919967</v>
      </c>
      <c r="N528" s="50">
        <f t="shared" si="6"/>
        <v>30.5451486968343</v>
      </c>
      <c r="O528" s="50"/>
    </row>
    <row r="529" spans="3:15" x14ac:dyDescent="0.25">
      <c r="C529" s="27">
        <f t="shared" si="7"/>
        <v>1020782</v>
      </c>
      <c r="D529" s="62">
        <f t="shared" si="5"/>
        <v>2780132.9</v>
      </c>
      <c r="E529" s="54">
        <f t="shared" si="5"/>
        <v>1592.6295343776678</v>
      </c>
      <c r="G529" s="48">
        <f t="shared" si="8"/>
        <v>27397029.020919967</v>
      </c>
      <c r="N529" s="50">
        <f t="shared" si="6"/>
        <v>30.5451486968343</v>
      </c>
      <c r="O529" s="50"/>
    </row>
    <row r="530" spans="3:15" x14ac:dyDescent="0.25">
      <c r="C530" s="27">
        <f t="shared" si="7"/>
        <v>1020782</v>
      </c>
      <c r="D530" s="62">
        <f t="shared" si="5"/>
        <v>2780132.9</v>
      </c>
      <c r="E530" s="54">
        <f t="shared" si="5"/>
        <v>1592.6295343776678</v>
      </c>
      <c r="G530" s="48">
        <f t="shared" si="8"/>
        <v>27397029.020919967</v>
      </c>
      <c r="N530" s="50">
        <f t="shared" si="6"/>
        <v>30.5451486968343</v>
      </c>
      <c r="O530" s="50"/>
    </row>
    <row r="531" spans="3:15" x14ac:dyDescent="0.25">
      <c r="C531" s="27">
        <f t="shared" si="7"/>
        <v>1020782</v>
      </c>
      <c r="D531" s="62">
        <f t="shared" si="7"/>
        <v>2780132.9</v>
      </c>
      <c r="E531" s="54">
        <f t="shared" si="7"/>
        <v>1592.6295343776678</v>
      </c>
      <c r="G531" s="48">
        <f t="shared" si="8"/>
        <v>27397029.020919967</v>
      </c>
      <c r="N531" s="50">
        <f t="shared" si="6"/>
        <v>30.5451486968343</v>
      </c>
      <c r="O531" s="50"/>
    </row>
    <row r="532" spans="3:15" x14ac:dyDescent="0.25">
      <c r="C532" s="27">
        <f t="shared" ref="C532:E547" si="9">C531</f>
        <v>1020782</v>
      </c>
      <c r="D532" s="62">
        <f t="shared" si="9"/>
        <v>2780132.9</v>
      </c>
      <c r="E532" s="54">
        <f t="shared" si="9"/>
        <v>1592.6295343776678</v>
      </c>
      <c r="G532" s="48">
        <f t="shared" si="8"/>
        <v>27397029.020919967</v>
      </c>
      <c r="N532" s="50">
        <f t="shared" si="6"/>
        <v>30.5451486968343</v>
      </c>
      <c r="O532" s="50"/>
    </row>
    <row r="533" spans="3:15" x14ac:dyDescent="0.25">
      <c r="C533" s="27">
        <f t="shared" si="9"/>
        <v>1020782</v>
      </c>
      <c r="D533" s="62">
        <f t="shared" si="9"/>
        <v>2780132.9</v>
      </c>
      <c r="E533" s="54">
        <f t="shared" si="9"/>
        <v>1592.6295343776678</v>
      </c>
      <c r="G533" s="48">
        <f t="shared" si="8"/>
        <v>27397029.020919967</v>
      </c>
      <c r="N533" s="50">
        <f t="shared" si="6"/>
        <v>30.5451486968343</v>
      </c>
      <c r="O533" s="50"/>
    </row>
    <row r="534" spans="3:15" x14ac:dyDescent="0.25">
      <c r="C534" s="27">
        <f t="shared" si="9"/>
        <v>1020782</v>
      </c>
      <c r="D534" s="62">
        <f t="shared" si="9"/>
        <v>2780132.9</v>
      </c>
      <c r="E534" s="54">
        <f t="shared" si="9"/>
        <v>1592.6295343776678</v>
      </c>
      <c r="G534" s="48">
        <f t="shared" si="8"/>
        <v>27397029.020919967</v>
      </c>
      <c r="N534" s="50">
        <f t="shared" si="6"/>
        <v>30.5451486968343</v>
      </c>
      <c r="O534" s="50"/>
    </row>
    <row r="535" spans="3:15" x14ac:dyDescent="0.25">
      <c r="C535" s="27">
        <f t="shared" si="9"/>
        <v>1020782</v>
      </c>
      <c r="D535" s="62">
        <f t="shared" si="9"/>
        <v>2780132.9</v>
      </c>
      <c r="E535" s="54">
        <f t="shared" si="9"/>
        <v>1592.6295343776678</v>
      </c>
      <c r="G535" s="48">
        <f t="shared" si="8"/>
        <v>27397029.020919967</v>
      </c>
      <c r="N535" s="50">
        <f t="shared" si="6"/>
        <v>30.5451486968343</v>
      </c>
      <c r="O535" s="50"/>
    </row>
    <row r="536" spans="3:15" x14ac:dyDescent="0.25">
      <c r="C536" s="27">
        <f t="shared" si="9"/>
        <v>1020782</v>
      </c>
      <c r="D536" s="62">
        <f t="shared" si="9"/>
        <v>2780132.9</v>
      </c>
      <c r="E536" s="54">
        <f t="shared" si="9"/>
        <v>1592.6295343776678</v>
      </c>
      <c r="G536" s="48">
        <f t="shared" si="8"/>
        <v>27397029.020919967</v>
      </c>
      <c r="N536" s="50">
        <f t="shared" si="6"/>
        <v>30.5451486968343</v>
      </c>
      <c r="O536" s="50"/>
    </row>
    <row r="537" spans="3:15" x14ac:dyDescent="0.25">
      <c r="C537" s="27">
        <f t="shared" si="9"/>
        <v>1020782</v>
      </c>
      <c r="D537" s="62">
        <f t="shared" si="9"/>
        <v>2780132.9</v>
      </c>
      <c r="E537" s="54">
        <f t="shared" si="9"/>
        <v>1592.6295343776678</v>
      </c>
      <c r="G537" s="48">
        <f t="shared" si="8"/>
        <v>27397029.020919967</v>
      </c>
      <c r="N537" s="50">
        <f t="shared" si="6"/>
        <v>30.5451486968343</v>
      </c>
      <c r="O537" s="50"/>
    </row>
    <row r="538" spans="3:15" x14ac:dyDescent="0.25">
      <c r="C538" s="27">
        <f t="shared" si="9"/>
        <v>1020782</v>
      </c>
      <c r="D538" s="62">
        <f t="shared" si="9"/>
        <v>2780132.9</v>
      </c>
      <c r="E538" s="54">
        <f t="shared" si="9"/>
        <v>1592.6295343776678</v>
      </c>
      <c r="G538" s="48">
        <f t="shared" si="8"/>
        <v>27397029.020919967</v>
      </c>
      <c r="N538" s="50">
        <f t="shared" si="6"/>
        <v>30.5451486968343</v>
      </c>
      <c r="O538" s="50"/>
    </row>
    <row r="539" spans="3:15" x14ac:dyDescent="0.25">
      <c r="C539" s="27">
        <f t="shared" si="9"/>
        <v>1020782</v>
      </c>
      <c r="D539" s="62">
        <f t="shared" si="9"/>
        <v>2780132.9</v>
      </c>
      <c r="E539" s="54">
        <f t="shared" si="9"/>
        <v>1592.6295343776678</v>
      </c>
      <c r="G539" s="48">
        <f t="shared" si="8"/>
        <v>27397029.020919967</v>
      </c>
      <c r="N539" s="50">
        <f t="shared" si="6"/>
        <v>30.5451486968343</v>
      </c>
      <c r="O539" s="50"/>
    </row>
    <row r="540" spans="3:15" x14ac:dyDescent="0.25">
      <c r="C540" s="27">
        <f t="shared" si="9"/>
        <v>1020782</v>
      </c>
      <c r="D540" s="62">
        <f t="shared" si="9"/>
        <v>2780132.9</v>
      </c>
      <c r="E540" s="54">
        <f t="shared" si="9"/>
        <v>1592.6295343776678</v>
      </c>
      <c r="G540" s="48">
        <f t="shared" si="8"/>
        <v>27397029.020919967</v>
      </c>
      <c r="N540" s="50">
        <f t="shared" si="6"/>
        <v>30.5451486968343</v>
      </c>
      <c r="O540" s="50"/>
    </row>
    <row r="541" spans="3:15" x14ac:dyDescent="0.25">
      <c r="C541" s="27">
        <f t="shared" si="9"/>
        <v>1020782</v>
      </c>
      <c r="D541" s="62">
        <f t="shared" si="9"/>
        <v>2780132.9</v>
      </c>
      <c r="E541" s="54">
        <f t="shared" si="9"/>
        <v>1592.6295343776678</v>
      </c>
      <c r="G541" s="48">
        <f t="shared" si="8"/>
        <v>27397029.020919967</v>
      </c>
      <c r="N541" s="50">
        <f t="shared" si="6"/>
        <v>30.5451486968343</v>
      </c>
      <c r="O541" s="50"/>
    </row>
    <row r="542" spans="3:15" x14ac:dyDescent="0.25">
      <c r="C542" s="27">
        <f t="shared" si="9"/>
        <v>1020782</v>
      </c>
      <c r="D542" s="62">
        <f t="shared" si="9"/>
        <v>2780132.9</v>
      </c>
      <c r="E542" s="54">
        <f t="shared" si="9"/>
        <v>1592.6295343776678</v>
      </c>
      <c r="G542" s="48">
        <f t="shared" si="8"/>
        <v>27397029.020919967</v>
      </c>
      <c r="N542" s="50">
        <f t="shared" si="6"/>
        <v>30.5451486968343</v>
      </c>
      <c r="O542" s="50"/>
    </row>
    <row r="543" spans="3:15" x14ac:dyDescent="0.25">
      <c r="C543" s="27">
        <f t="shared" si="9"/>
        <v>1020782</v>
      </c>
      <c r="D543" s="62">
        <f t="shared" si="9"/>
        <v>2780132.9</v>
      </c>
      <c r="E543" s="54">
        <f t="shared" si="9"/>
        <v>1592.6295343776678</v>
      </c>
      <c r="G543" s="48">
        <f t="shared" si="8"/>
        <v>27397029.020919967</v>
      </c>
      <c r="N543" s="50">
        <f t="shared" si="6"/>
        <v>30.5451486968343</v>
      </c>
      <c r="O543" s="50"/>
    </row>
    <row r="544" spans="3:15" x14ac:dyDescent="0.25">
      <c r="C544" s="27">
        <f t="shared" si="9"/>
        <v>1020782</v>
      </c>
      <c r="D544" s="62">
        <f t="shared" si="9"/>
        <v>2780132.9</v>
      </c>
      <c r="E544" s="54">
        <f t="shared" si="9"/>
        <v>1592.6295343776678</v>
      </c>
      <c r="G544" s="48">
        <f t="shared" si="8"/>
        <v>27397029.020919967</v>
      </c>
      <c r="N544" s="50">
        <f t="shared" si="6"/>
        <v>30.5451486968343</v>
      </c>
      <c r="O544" s="50"/>
    </row>
    <row r="545" spans="3:15" x14ac:dyDescent="0.25">
      <c r="C545" s="27">
        <f t="shared" si="9"/>
        <v>1020782</v>
      </c>
      <c r="D545" s="62">
        <f t="shared" si="9"/>
        <v>2780132.9</v>
      </c>
      <c r="E545" s="54">
        <f t="shared" si="9"/>
        <v>1592.6295343776678</v>
      </c>
      <c r="G545" s="48">
        <f t="shared" si="8"/>
        <v>27397029.020919967</v>
      </c>
      <c r="N545" s="50">
        <f t="shared" si="6"/>
        <v>30.5451486968343</v>
      </c>
      <c r="O545" s="50"/>
    </row>
    <row r="546" spans="3:15" x14ac:dyDescent="0.25">
      <c r="C546" s="27">
        <f t="shared" si="9"/>
        <v>1020782</v>
      </c>
      <c r="D546" s="62">
        <f t="shared" si="9"/>
        <v>2780132.9</v>
      </c>
      <c r="E546" s="54">
        <f t="shared" si="9"/>
        <v>1592.6295343776678</v>
      </c>
      <c r="G546" s="48">
        <f t="shared" si="8"/>
        <v>27397029.020919967</v>
      </c>
      <c r="N546" s="50">
        <f t="shared" si="6"/>
        <v>30.5451486968343</v>
      </c>
      <c r="O546" s="50"/>
    </row>
    <row r="547" spans="3:15" x14ac:dyDescent="0.25">
      <c r="C547" s="27">
        <f t="shared" si="9"/>
        <v>1020782</v>
      </c>
      <c r="D547" s="62">
        <f t="shared" si="9"/>
        <v>2780132.9</v>
      </c>
      <c r="E547" s="54">
        <f t="shared" si="9"/>
        <v>1592.6295343776678</v>
      </c>
      <c r="G547" s="48">
        <f t="shared" si="8"/>
        <v>27397029.020919967</v>
      </c>
      <c r="N547" s="50">
        <f t="shared" si="6"/>
        <v>30.5451486968343</v>
      </c>
      <c r="O547" s="50"/>
    </row>
    <row r="548" spans="3:15" x14ac:dyDescent="0.25">
      <c r="C548" s="27">
        <f t="shared" ref="C548:E563" si="10">C547</f>
        <v>1020782</v>
      </c>
      <c r="D548" s="62">
        <f t="shared" si="10"/>
        <v>2780132.9</v>
      </c>
      <c r="E548" s="54">
        <f t="shared" si="10"/>
        <v>1592.6295343776678</v>
      </c>
      <c r="G548" s="48">
        <f t="shared" si="8"/>
        <v>27397029.020919967</v>
      </c>
      <c r="N548" s="50">
        <f t="shared" si="6"/>
        <v>30.5451486968343</v>
      </c>
      <c r="O548" s="50"/>
    </row>
    <row r="549" spans="3:15" x14ac:dyDescent="0.25">
      <c r="C549" s="27">
        <f t="shared" si="10"/>
        <v>1020782</v>
      </c>
      <c r="D549" s="62">
        <f t="shared" si="10"/>
        <v>2780132.9</v>
      </c>
      <c r="E549" s="54">
        <f t="shared" si="10"/>
        <v>1592.6295343776678</v>
      </c>
      <c r="G549" s="48">
        <f t="shared" si="8"/>
        <v>27397029.020919967</v>
      </c>
      <c r="N549" s="50">
        <f t="shared" si="6"/>
        <v>30.5451486968343</v>
      </c>
      <c r="O549" s="50"/>
    </row>
    <row r="550" spans="3:15" x14ac:dyDescent="0.25">
      <c r="C550" s="27">
        <f t="shared" si="10"/>
        <v>1020782</v>
      </c>
      <c r="D550" s="62">
        <f t="shared" si="10"/>
        <v>2780132.9</v>
      </c>
      <c r="E550" s="54">
        <f t="shared" si="10"/>
        <v>1592.6295343776678</v>
      </c>
      <c r="G550" s="48">
        <f t="shared" si="8"/>
        <v>27397029.020919967</v>
      </c>
      <c r="N550" s="50">
        <f t="shared" si="6"/>
        <v>30.5451486968343</v>
      </c>
      <c r="O550" s="50"/>
    </row>
    <row r="551" spans="3:15" x14ac:dyDescent="0.25">
      <c r="C551" s="27">
        <f t="shared" si="10"/>
        <v>1020782</v>
      </c>
      <c r="D551" s="62">
        <f t="shared" si="10"/>
        <v>2780132.9</v>
      </c>
      <c r="E551" s="54">
        <f t="shared" si="10"/>
        <v>1592.6295343776678</v>
      </c>
      <c r="G551" s="48">
        <f t="shared" si="8"/>
        <v>27397029.020919967</v>
      </c>
      <c r="N551" s="50">
        <f t="shared" si="6"/>
        <v>30.5451486968343</v>
      </c>
      <c r="O551" s="50"/>
    </row>
    <row r="552" spans="3:15" x14ac:dyDescent="0.25">
      <c r="C552" s="27">
        <f t="shared" si="10"/>
        <v>1020782</v>
      </c>
      <c r="D552" s="62">
        <f t="shared" si="10"/>
        <v>2780132.9</v>
      </c>
      <c r="E552" s="54">
        <f t="shared" si="10"/>
        <v>1592.6295343776678</v>
      </c>
      <c r="G552" s="48">
        <f t="shared" si="8"/>
        <v>27397029.020919967</v>
      </c>
      <c r="N552" s="50">
        <f t="shared" si="6"/>
        <v>30.5451486968343</v>
      </c>
      <c r="O552" s="50"/>
    </row>
    <row r="553" spans="3:15" x14ac:dyDescent="0.25">
      <c r="C553" s="27">
        <f t="shared" si="10"/>
        <v>1020782</v>
      </c>
      <c r="D553" s="62">
        <f t="shared" si="10"/>
        <v>2780132.9</v>
      </c>
      <c r="E553" s="54">
        <f t="shared" si="10"/>
        <v>1592.6295343776678</v>
      </c>
      <c r="G553" s="48">
        <f t="shared" si="8"/>
        <v>27397029.020919967</v>
      </c>
      <c r="N553" s="50">
        <f t="shared" si="6"/>
        <v>30.5451486968343</v>
      </c>
      <c r="O553" s="50"/>
    </row>
    <row r="554" spans="3:15" x14ac:dyDescent="0.25">
      <c r="C554" s="27">
        <f t="shared" si="10"/>
        <v>1020782</v>
      </c>
      <c r="D554" s="62">
        <f t="shared" si="10"/>
        <v>2780132.9</v>
      </c>
      <c r="E554" s="54">
        <f t="shared" si="10"/>
        <v>1592.6295343776678</v>
      </c>
      <c r="G554" s="48">
        <f t="shared" si="8"/>
        <v>27397029.020919967</v>
      </c>
      <c r="N554" s="50">
        <f t="shared" si="6"/>
        <v>30.5451486968343</v>
      </c>
      <c r="O554" s="50"/>
    </row>
    <row r="555" spans="3:15" x14ac:dyDescent="0.25">
      <c r="C555" s="27">
        <f t="shared" si="10"/>
        <v>1020782</v>
      </c>
      <c r="D555" s="62">
        <f t="shared" si="10"/>
        <v>2780132.9</v>
      </c>
      <c r="E555" s="54">
        <f t="shared" si="10"/>
        <v>1592.6295343776678</v>
      </c>
      <c r="G555" s="48">
        <f t="shared" si="8"/>
        <v>27397029.020919967</v>
      </c>
      <c r="N555" s="50">
        <f t="shared" si="6"/>
        <v>30.5451486968343</v>
      </c>
      <c r="O555" s="50"/>
    </row>
    <row r="556" spans="3:15" x14ac:dyDescent="0.25">
      <c r="C556" s="27">
        <f t="shared" si="10"/>
        <v>1020782</v>
      </c>
      <c r="D556" s="62">
        <f t="shared" si="10"/>
        <v>2780132.9</v>
      </c>
      <c r="E556" s="54">
        <f t="shared" si="10"/>
        <v>1592.6295343776678</v>
      </c>
      <c r="G556" s="48">
        <f t="shared" si="8"/>
        <v>27397029.020919967</v>
      </c>
      <c r="N556" s="50">
        <f t="shared" si="6"/>
        <v>30.5451486968343</v>
      </c>
      <c r="O556" s="50"/>
    </row>
    <row r="557" spans="3:15" x14ac:dyDescent="0.25">
      <c r="C557" s="27">
        <f t="shared" si="10"/>
        <v>1020782</v>
      </c>
      <c r="D557" s="62">
        <f t="shared" si="10"/>
        <v>2780132.9</v>
      </c>
      <c r="E557" s="54">
        <f t="shared" si="10"/>
        <v>1592.6295343776678</v>
      </c>
      <c r="G557" s="48">
        <f t="shared" si="8"/>
        <v>27397029.020919967</v>
      </c>
      <c r="N557" s="50">
        <f t="shared" si="6"/>
        <v>30.5451486968343</v>
      </c>
      <c r="O557" s="50"/>
    </row>
    <row r="558" spans="3:15" x14ac:dyDescent="0.25">
      <c r="C558" s="27">
        <f t="shared" si="10"/>
        <v>1020782</v>
      </c>
      <c r="D558" s="62">
        <f t="shared" si="10"/>
        <v>2780132.9</v>
      </c>
      <c r="E558" s="54">
        <f t="shared" si="10"/>
        <v>1592.6295343776678</v>
      </c>
      <c r="G558" s="48">
        <f t="shared" si="8"/>
        <v>27397029.020919967</v>
      </c>
      <c r="N558" s="50">
        <f t="shared" si="6"/>
        <v>30.5451486968343</v>
      </c>
      <c r="O558" s="50"/>
    </row>
    <row r="559" spans="3:15" x14ac:dyDescent="0.25">
      <c r="C559" s="27">
        <f t="shared" si="10"/>
        <v>1020782</v>
      </c>
      <c r="D559" s="62">
        <f t="shared" si="10"/>
        <v>2780132.9</v>
      </c>
      <c r="E559" s="54">
        <f t="shared" si="10"/>
        <v>1592.6295343776678</v>
      </c>
      <c r="G559" s="48">
        <f t="shared" si="8"/>
        <v>27397029.020919967</v>
      </c>
      <c r="N559" s="50">
        <f t="shared" si="6"/>
        <v>30.5451486968343</v>
      </c>
      <c r="O559" s="50"/>
    </row>
    <row r="560" spans="3:15" x14ac:dyDescent="0.25">
      <c r="C560" s="27">
        <f t="shared" si="10"/>
        <v>1020782</v>
      </c>
      <c r="D560" s="62">
        <f t="shared" si="10"/>
        <v>2780132.9</v>
      </c>
      <c r="E560" s="54">
        <f t="shared" si="10"/>
        <v>1592.6295343776678</v>
      </c>
      <c r="G560" s="48">
        <f t="shared" si="8"/>
        <v>27397029.020919967</v>
      </c>
      <c r="N560" s="50">
        <f t="shared" si="6"/>
        <v>30.5451486968343</v>
      </c>
      <c r="O560" s="50"/>
    </row>
    <row r="561" spans="3:15" x14ac:dyDescent="0.25">
      <c r="C561" s="27">
        <f t="shared" si="10"/>
        <v>1020782</v>
      </c>
      <c r="D561" s="62">
        <f t="shared" si="10"/>
        <v>2780132.9</v>
      </c>
      <c r="E561" s="54">
        <f t="shared" si="10"/>
        <v>1592.6295343776678</v>
      </c>
      <c r="G561" s="48">
        <f t="shared" si="8"/>
        <v>27397029.020919967</v>
      </c>
      <c r="N561" s="50">
        <f t="shared" si="6"/>
        <v>30.5451486968343</v>
      </c>
      <c r="O561" s="50"/>
    </row>
    <row r="562" spans="3:15" x14ac:dyDescent="0.25">
      <c r="C562" s="27">
        <f t="shared" si="10"/>
        <v>1020782</v>
      </c>
      <c r="D562" s="62">
        <f t="shared" si="10"/>
        <v>2780132.9</v>
      </c>
      <c r="E562" s="54">
        <f t="shared" si="10"/>
        <v>1592.6295343776678</v>
      </c>
      <c r="G562" s="48">
        <f t="shared" si="8"/>
        <v>27397029.020919967</v>
      </c>
      <c r="N562" s="50">
        <f t="shared" si="6"/>
        <v>30.5451486968343</v>
      </c>
      <c r="O562" s="50"/>
    </row>
    <row r="563" spans="3:15" x14ac:dyDescent="0.25">
      <c r="C563" s="27">
        <f t="shared" si="10"/>
        <v>1020782</v>
      </c>
      <c r="D563" s="62">
        <f t="shared" si="10"/>
        <v>2780132.9</v>
      </c>
      <c r="E563" s="54">
        <f t="shared" si="10"/>
        <v>1592.6295343776678</v>
      </c>
      <c r="G563" s="48">
        <f t="shared" si="8"/>
        <v>27397029.020919967</v>
      </c>
      <c r="N563" s="50">
        <f t="shared" si="6"/>
        <v>30.5451486968343</v>
      </c>
      <c r="O563" s="50"/>
    </row>
    <row r="564" spans="3:15" x14ac:dyDescent="0.25">
      <c r="C564" s="27">
        <f t="shared" ref="C564:E579" si="11">C563</f>
        <v>1020782</v>
      </c>
      <c r="D564" s="62">
        <f t="shared" si="11"/>
        <v>2780132.9</v>
      </c>
      <c r="E564" s="54">
        <f t="shared" si="11"/>
        <v>1592.6295343776678</v>
      </c>
      <c r="G564" s="48">
        <f t="shared" si="8"/>
        <v>27397029.020919967</v>
      </c>
      <c r="N564" s="50">
        <f t="shared" si="6"/>
        <v>30.5451486968343</v>
      </c>
      <c r="O564" s="50"/>
    </row>
    <row r="565" spans="3:15" x14ac:dyDescent="0.25">
      <c r="C565" s="27">
        <f t="shared" si="11"/>
        <v>1020782</v>
      </c>
      <c r="D565" s="62">
        <f t="shared" si="11"/>
        <v>2780132.9</v>
      </c>
      <c r="E565" s="54">
        <f t="shared" si="11"/>
        <v>1592.6295343776678</v>
      </c>
      <c r="G565" s="48">
        <f t="shared" si="8"/>
        <v>27397029.020919967</v>
      </c>
      <c r="N565" s="50">
        <f t="shared" si="6"/>
        <v>30.5451486968343</v>
      </c>
      <c r="O565" s="50"/>
    </row>
    <row r="566" spans="3:15" x14ac:dyDescent="0.25">
      <c r="C566" s="27">
        <f t="shared" si="11"/>
        <v>1020782</v>
      </c>
      <c r="D566" s="62">
        <f t="shared" si="11"/>
        <v>2780132.9</v>
      </c>
      <c r="E566" s="54">
        <f t="shared" si="11"/>
        <v>1592.6295343776678</v>
      </c>
      <c r="G566" s="48">
        <f t="shared" si="8"/>
        <v>27397029.020919967</v>
      </c>
      <c r="N566" s="50">
        <f t="shared" si="6"/>
        <v>30.5451486968343</v>
      </c>
      <c r="O566" s="50"/>
    </row>
    <row r="567" spans="3:15" x14ac:dyDescent="0.25">
      <c r="C567" s="27">
        <f t="shared" si="11"/>
        <v>1020782</v>
      </c>
      <c r="D567" s="62">
        <f t="shared" si="11"/>
        <v>2780132.9</v>
      </c>
      <c r="E567" s="54">
        <f t="shared" si="11"/>
        <v>1592.6295343776678</v>
      </c>
      <c r="G567" s="48">
        <f t="shared" si="8"/>
        <v>27397029.020919967</v>
      </c>
      <c r="N567" s="50">
        <f t="shared" si="6"/>
        <v>30.5451486968343</v>
      </c>
      <c r="O567" s="50"/>
    </row>
    <row r="568" spans="3:15" x14ac:dyDescent="0.25">
      <c r="C568" s="27">
        <f t="shared" si="11"/>
        <v>1020782</v>
      </c>
      <c r="D568" s="62">
        <f t="shared" si="11"/>
        <v>2780132.9</v>
      </c>
      <c r="E568" s="54">
        <f t="shared" si="11"/>
        <v>1592.6295343776678</v>
      </c>
      <c r="G568" s="48">
        <f t="shared" si="8"/>
        <v>27397029.020919967</v>
      </c>
      <c r="N568" s="50">
        <f t="shared" si="6"/>
        <v>30.5451486968343</v>
      </c>
      <c r="O568" s="50"/>
    </row>
    <row r="569" spans="3:15" x14ac:dyDescent="0.25">
      <c r="C569" s="27">
        <f t="shared" si="11"/>
        <v>1020782</v>
      </c>
      <c r="D569" s="62">
        <f t="shared" si="11"/>
        <v>2780132.9</v>
      </c>
      <c r="E569" s="54">
        <f t="shared" si="11"/>
        <v>1592.6295343776678</v>
      </c>
      <c r="G569" s="48">
        <f t="shared" si="8"/>
        <v>27397029.020919967</v>
      </c>
      <c r="N569" s="50">
        <f t="shared" si="6"/>
        <v>30.5451486968343</v>
      </c>
      <c r="O569" s="50"/>
    </row>
    <row r="570" spans="3:15" x14ac:dyDescent="0.25">
      <c r="C570" s="27">
        <f t="shared" si="11"/>
        <v>1020782</v>
      </c>
      <c r="D570" s="62">
        <f t="shared" si="11"/>
        <v>2780132.9</v>
      </c>
      <c r="E570" s="54">
        <f t="shared" si="11"/>
        <v>1592.6295343776678</v>
      </c>
      <c r="G570" s="48">
        <f t="shared" si="8"/>
        <v>27397029.020919967</v>
      </c>
      <c r="N570" s="50">
        <f t="shared" si="6"/>
        <v>30.5451486968343</v>
      </c>
      <c r="O570" s="50"/>
    </row>
    <row r="571" spans="3:15" x14ac:dyDescent="0.25">
      <c r="C571" s="27">
        <f t="shared" si="11"/>
        <v>1020782</v>
      </c>
      <c r="D571" s="62">
        <f t="shared" si="11"/>
        <v>2780132.9</v>
      </c>
      <c r="E571" s="54">
        <f t="shared" si="11"/>
        <v>1592.6295343776678</v>
      </c>
      <c r="G571" s="48">
        <f t="shared" si="8"/>
        <v>27397029.020919967</v>
      </c>
      <c r="N571" s="50">
        <f t="shared" si="6"/>
        <v>30.5451486968343</v>
      </c>
      <c r="O571" s="50"/>
    </row>
    <row r="572" spans="3:15" x14ac:dyDescent="0.25">
      <c r="C572" s="27">
        <f t="shared" si="11"/>
        <v>1020782</v>
      </c>
      <c r="D572" s="62">
        <f t="shared" si="11"/>
        <v>2780132.9</v>
      </c>
      <c r="E572" s="54">
        <f t="shared" si="11"/>
        <v>1592.6295343776678</v>
      </c>
      <c r="G572" s="48">
        <f t="shared" si="8"/>
        <v>27397029.020919967</v>
      </c>
      <c r="N572" s="50">
        <f t="shared" si="6"/>
        <v>30.5451486968343</v>
      </c>
      <c r="O572" s="50"/>
    </row>
    <row r="573" spans="3:15" x14ac:dyDescent="0.25">
      <c r="C573" s="27">
        <f t="shared" si="11"/>
        <v>1020782</v>
      </c>
      <c r="D573" s="62">
        <f t="shared" si="11"/>
        <v>2780132.9</v>
      </c>
      <c r="E573" s="54">
        <f t="shared" si="11"/>
        <v>1592.6295343776678</v>
      </c>
      <c r="G573" s="48">
        <f t="shared" si="8"/>
        <v>27397029.020919967</v>
      </c>
      <c r="N573" s="50">
        <f t="shared" si="6"/>
        <v>30.5451486968343</v>
      </c>
      <c r="O573" s="50"/>
    </row>
    <row r="574" spans="3:15" x14ac:dyDescent="0.25">
      <c r="C574" s="27">
        <f t="shared" si="11"/>
        <v>1020782</v>
      </c>
      <c r="D574" s="62">
        <f t="shared" si="11"/>
        <v>2780132.9</v>
      </c>
      <c r="E574" s="54">
        <f t="shared" si="11"/>
        <v>1592.6295343776678</v>
      </c>
      <c r="G574" s="48">
        <f t="shared" si="8"/>
        <v>27397029.020919967</v>
      </c>
      <c r="N574" s="50">
        <f t="shared" si="6"/>
        <v>30.5451486968343</v>
      </c>
      <c r="O574" s="50"/>
    </row>
    <row r="575" spans="3:15" x14ac:dyDescent="0.25">
      <c r="C575" s="27">
        <f t="shared" si="11"/>
        <v>1020782</v>
      </c>
      <c r="D575" s="62">
        <f t="shared" si="11"/>
        <v>2780132.9</v>
      </c>
      <c r="E575" s="54">
        <f t="shared" si="11"/>
        <v>1592.6295343776678</v>
      </c>
      <c r="G575" s="48">
        <f t="shared" si="8"/>
        <v>27397029.020919967</v>
      </c>
      <c r="N575" s="50">
        <f t="shared" si="6"/>
        <v>30.5451486968343</v>
      </c>
      <c r="O575" s="50"/>
    </row>
    <row r="576" spans="3:15" x14ac:dyDescent="0.25">
      <c r="C576" s="27">
        <f t="shared" si="11"/>
        <v>1020782</v>
      </c>
      <c r="D576" s="62">
        <f t="shared" si="11"/>
        <v>2780132.9</v>
      </c>
      <c r="E576" s="54">
        <f t="shared" si="11"/>
        <v>1592.6295343776678</v>
      </c>
      <c r="G576" s="48">
        <f t="shared" si="8"/>
        <v>27397029.020919967</v>
      </c>
      <c r="N576" s="50">
        <f t="shared" si="6"/>
        <v>30.5451486968343</v>
      </c>
      <c r="O576" s="50"/>
    </row>
    <row r="577" spans="3:15" x14ac:dyDescent="0.25">
      <c r="C577" s="27">
        <f t="shared" si="11"/>
        <v>1020782</v>
      </c>
      <c r="D577" s="62">
        <f t="shared" si="11"/>
        <v>2780132.9</v>
      </c>
      <c r="E577" s="54">
        <f t="shared" si="11"/>
        <v>1592.6295343776678</v>
      </c>
      <c r="G577" s="48">
        <f t="shared" si="8"/>
        <v>27397029.020919967</v>
      </c>
      <c r="N577" s="50">
        <f t="shared" si="6"/>
        <v>30.5451486968343</v>
      </c>
      <c r="O577" s="50"/>
    </row>
    <row r="578" spans="3:15" x14ac:dyDescent="0.25">
      <c r="C578" s="27">
        <f t="shared" si="11"/>
        <v>1020782</v>
      </c>
      <c r="D578" s="62">
        <f t="shared" si="11"/>
        <v>2780132.9</v>
      </c>
      <c r="E578" s="54">
        <f t="shared" si="11"/>
        <v>1592.6295343776678</v>
      </c>
      <c r="G578" s="48">
        <f t="shared" si="8"/>
        <v>27397029.020919967</v>
      </c>
      <c r="N578" s="50">
        <f t="shared" si="6"/>
        <v>30.5451486968343</v>
      </c>
      <c r="O578" s="50"/>
    </row>
    <row r="579" spans="3:15" x14ac:dyDescent="0.25">
      <c r="C579" s="27">
        <f t="shared" si="11"/>
        <v>1020782</v>
      </c>
      <c r="D579" s="62">
        <f t="shared" si="11"/>
        <v>2780132.9</v>
      </c>
      <c r="E579" s="54">
        <f t="shared" si="11"/>
        <v>1592.6295343776678</v>
      </c>
      <c r="G579" s="48">
        <f t="shared" si="8"/>
        <v>27397029.020919967</v>
      </c>
      <c r="N579" s="50">
        <f t="shared" ref="N579:N642" si="12">N578</f>
        <v>30.5451486968343</v>
      </c>
      <c r="O579" s="50"/>
    </row>
    <row r="580" spans="3:15" x14ac:dyDescent="0.25">
      <c r="C580" s="27">
        <f t="shared" ref="C580:E595" si="13">C579</f>
        <v>1020782</v>
      </c>
      <c r="D580" s="62">
        <f t="shared" si="13"/>
        <v>2780132.9</v>
      </c>
      <c r="E580" s="54">
        <f t="shared" si="13"/>
        <v>1592.6295343776678</v>
      </c>
      <c r="G580" s="48">
        <f t="shared" ref="G580:G643" si="14">G579</f>
        <v>27397029.020919967</v>
      </c>
      <c r="N580" s="50">
        <f t="shared" si="12"/>
        <v>30.5451486968343</v>
      </c>
      <c r="O580" s="50"/>
    </row>
    <row r="581" spans="3:15" x14ac:dyDescent="0.25">
      <c r="C581" s="27">
        <f t="shared" si="13"/>
        <v>1020782</v>
      </c>
      <c r="D581" s="62">
        <f t="shared" si="13"/>
        <v>2780132.9</v>
      </c>
      <c r="E581" s="54">
        <f t="shared" si="13"/>
        <v>1592.6295343776678</v>
      </c>
      <c r="G581" s="48">
        <f t="shared" si="14"/>
        <v>27397029.020919967</v>
      </c>
      <c r="N581" s="50">
        <f t="shared" si="12"/>
        <v>30.5451486968343</v>
      </c>
      <c r="O581" s="50"/>
    </row>
    <row r="582" spans="3:15" x14ac:dyDescent="0.25">
      <c r="C582" s="27">
        <f t="shared" si="13"/>
        <v>1020782</v>
      </c>
      <c r="D582" s="62">
        <f t="shared" si="13"/>
        <v>2780132.9</v>
      </c>
      <c r="E582" s="54">
        <f t="shared" si="13"/>
        <v>1592.6295343776678</v>
      </c>
      <c r="G582" s="48">
        <f t="shared" si="14"/>
        <v>27397029.020919967</v>
      </c>
      <c r="N582" s="50">
        <f t="shared" si="12"/>
        <v>30.5451486968343</v>
      </c>
      <c r="O582" s="50"/>
    </row>
    <row r="583" spans="3:15" x14ac:dyDescent="0.25">
      <c r="C583" s="27">
        <f t="shared" si="13"/>
        <v>1020782</v>
      </c>
      <c r="D583" s="62">
        <f t="shared" si="13"/>
        <v>2780132.9</v>
      </c>
      <c r="E583" s="54">
        <f t="shared" si="13"/>
        <v>1592.6295343776678</v>
      </c>
      <c r="G583" s="48">
        <f t="shared" si="14"/>
        <v>27397029.020919967</v>
      </c>
      <c r="N583" s="50">
        <f t="shared" si="12"/>
        <v>30.5451486968343</v>
      </c>
      <c r="O583" s="50"/>
    </row>
    <row r="584" spans="3:15" x14ac:dyDescent="0.25">
      <c r="C584" s="27">
        <f t="shared" si="13"/>
        <v>1020782</v>
      </c>
      <c r="D584" s="62">
        <f t="shared" si="13"/>
        <v>2780132.9</v>
      </c>
      <c r="E584" s="54">
        <f t="shared" si="13"/>
        <v>1592.6295343776678</v>
      </c>
      <c r="G584" s="48">
        <f t="shared" si="14"/>
        <v>27397029.020919967</v>
      </c>
      <c r="N584" s="50">
        <f t="shared" si="12"/>
        <v>30.5451486968343</v>
      </c>
      <c r="O584" s="50"/>
    </row>
    <row r="585" spans="3:15" x14ac:dyDescent="0.25">
      <c r="C585" s="27">
        <f t="shared" si="13"/>
        <v>1020782</v>
      </c>
      <c r="D585" s="62">
        <f t="shared" si="13"/>
        <v>2780132.9</v>
      </c>
      <c r="E585" s="54">
        <f t="shared" si="13"/>
        <v>1592.6295343776678</v>
      </c>
      <c r="G585" s="48">
        <f t="shared" si="14"/>
        <v>27397029.020919967</v>
      </c>
      <c r="N585" s="50">
        <f t="shared" si="12"/>
        <v>30.5451486968343</v>
      </c>
      <c r="O585" s="50"/>
    </row>
    <row r="586" spans="3:15" x14ac:dyDescent="0.25">
      <c r="C586" s="27">
        <f t="shared" si="13"/>
        <v>1020782</v>
      </c>
      <c r="D586" s="62">
        <f t="shared" si="13"/>
        <v>2780132.9</v>
      </c>
      <c r="E586" s="54">
        <f t="shared" si="13"/>
        <v>1592.6295343776678</v>
      </c>
      <c r="G586" s="48">
        <f t="shared" si="14"/>
        <v>27397029.020919967</v>
      </c>
      <c r="N586" s="50">
        <f t="shared" si="12"/>
        <v>30.5451486968343</v>
      </c>
      <c r="O586" s="50"/>
    </row>
    <row r="587" spans="3:15" x14ac:dyDescent="0.25">
      <c r="C587" s="27">
        <f t="shared" si="13"/>
        <v>1020782</v>
      </c>
      <c r="D587" s="62">
        <f t="shared" si="13"/>
        <v>2780132.9</v>
      </c>
      <c r="E587" s="54">
        <f t="shared" si="13"/>
        <v>1592.6295343776678</v>
      </c>
      <c r="G587" s="48">
        <f t="shared" si="14"/>
        <v>27397029.020919967</v>
      </c>
      <c r="N587" s="50">
        <f t="shared" si="12"/>
        <v>30.5451486968343</v>
      </c>
      <c r="O587" s="50"/>
    </row>
    <row r="588" spans="3:15" x14ac:dyDescent="0.25">
      <c r="C588" s="27">
        <f t="shared" si="13"/>
        <v>1020782</v>
      </c>
      <c r="D588" s="62">
        <f t="shared" si="13"/>
        <v>2780132.9</v>
      </c>
      <c r="E588" s="54">
        <f t="shared" si="13"/>
        <v>1592.6295343776678</v>
      </c>
      <c r="G588" s="48">
        <f t="shared" si="14"/>
        <v>27397029.020919967</v>
      </c>
      <c r="N588" s="50">
        <f t="shared" si="12"/>
        <v>30.5451486968343</v>
      </c>
      <c r="O588" s="50"/>
    </row>
    <row r="589" spans="3:15" x14ac:dyDescent="0.25">
      <c r="C589" s="27">
        <f t="shared" si="13"/>
        <v>1020782</v>
      </c>
      <c r="D589" s="62">
        <f t="shared" si="13"/>
        <v>2780132.9</v>
      </c>
      <c r="E589" s="54">
        <f t="shared" si="13"/>
        <v>1592.6295343776678</v>
      </c>
      <c r="G589" s="48">
        <f t="shared" si="14"/>
        <v>27397029.020919967</v>
      </c>
      <c r="N589" s="50">
        <f t="shared" si="12"/>
        <v>30.5451486968343</v>
      </c>
      <c r="O589" s="50"/>
    </row>
    <row r="590" spans="3:15" x14ac:dyDescent="0.25">
      <c r="C590" s="27">
        <f t="shared" si="13"/>
        <v>1020782</v>
      </c>
      <c r="D590" s="62">
        <f t="shared" si="13"/>
        <v>2780132.9</v>
      </c>
      <c r="E590" s="54">
        <f t="shared" si="13"/>
        <v>1592.6295343776678</v>
      </c>
      <c r="G590" s="48">
        <f t="shared" si="14"/>
        <v>27397029.020919967</v>
      </c>
      <c r="N590" s="50">
        <f t="shared" si="12"/>
        <v>30.5451486968343</v>
      </c>
      <c r="O590" s="50"/>
    </row>
    <row r="591" spans="3:15" x14ac:dyDescent="0.25">
      <c r="C591" s="27">
        <f t="shared" si="13"/>
        <v>1020782</v>
      </c>
      <c r="D591" s="62">
        <f t="shared" si="13"/>
        <v>2780132.9</v>
      </c>
      <c r="E591" s="54">
        <f t="shared" si="13"/>
        <v>1592.6295343776678</v>
      </c>
      <c r="G591" s="48">
        <f t="shared" si="14"/>
        <v>27397029.020919967</v>
      </c>
      <c r="N591" s="50">
        <f t="shared" si="12"/>
        <v>30.5451486968343</v>
      </c>
      <c r="O591" s="50"/>
    </row>
    <row r="592" spans="3:15" x14ac:dyDescent="0.25">
      <c r="C592" s="27">
        <f t="shared" si="13"/>
        <v>1020782</v>
      </c>
      <c r="D592" s="62">
        <f t="shared" si="13"/>
        <v>2780132.9</v>
      </c>
      <c r="E592" s="54">
        <f t="shared" si="13"/>
        <v>1592.6295343776678</v>
      </c>
      <c r="G592" s="48">
        <f t="shared" si="14"/>
        <v>27397029.020919967</v>
      </c>
      <c r="N592" s="50">
        <f t="shared" si="12"/>
        <v>30.5451486968343</v>
      </c>
      <c r="O592" s="50"/>
    </row>
    <row r="593" spans="3:15" x14ac:dyDescent="0.25">
      <c r="C593" s="27">
        <f t="shared" si="13"/>
        <v>1020782</v>
      </c>
      <c r="D593" s="62">
        <f t="shared" si="13"/>
        <v>2780132.9</v>
      </c>
      <c r="E593" s="54">
        <f t="shared" si="13"/>
        <v>1592.6295343776678</v>
      </c>
      <c r="G593" s="48">
        <f t="shared" si="14"/>
        <v>27397029.020919967</v>
      </c>
      <c r="N593" s="50">
        <f t="shared" si="12"/>
        <v>30.5451486968343</v>
      </c>
      <c r="O593" s="50"/>
    </row>
    <row r="594" spans="3:15" x14ac:dyDescent="0.25">
      <c r="C594" s="27">
        <f t="shared" si="13"/>
        <v>1020782</v>
      </c>
      <c r="D594" s="62">
        <f t="shared" si="13"/>
        <v>2780132.9</v>
      </c>
      <c r="E594" s="54">
        <f t="shared" si="13"/>
        <v>1592.6295343776678</v>
      </c>
      <c r="G594" s="48">
        <f t="shared" si="14"/>
        <v>27397029.020919967</v>
      </c>
      <c r="N594" s="50">
        <f t="shared" si="12"/>
        <v>30.5451486968343</v>
      </c>
      <c r="O594" s="50"/>
    </row>
    <row r="595" spans="3:15" x14ac:dyDescent="0.25">
      <c r="C595" s="27">
        <f t="shared" si="13"/>
        <v>1020782</v>
      </c>
      <c r="D595" s="62">
        <f t="shared" si="13"/>
        <v>2780132.9</v>
      </c>
      <c r="E595" s="54">
        <f t="shared" si="13"/>
        <v>1592.6295343776678</v>
      </c>
      <c r="G595" s="48">
        <f t="shared" si="14"/>
        <v>27397029.020919967</v>
      </c>
      <c r="N595" s="50">
        <f t="shared" si="12"/>
        <v>30.5451486968343</v>
      </c>
      <c r="O595" s="50"/>
    </row>
    <row r="596" spans="3:15" x14ac:dyDescent="0.25">
      <c r="C596" s="27">
        <f t="shared" ref="C596:E611" si="15">C595</f>
        <v>1020782</v>
      </c>
      <c r="D596" s="62">
        <f t="shared" si="15"/>
        <v>2780132.9</v>
      </c>
      <c r="E596" s="54">
        <f t="shared" si="15"/>
        <v>1592.6295343776678</v>
      </c>
      <c r="G596" s="48">
        <f t="shared" si="14"/>
        <v>27397029.020919967</v>
      </c>
      <c r="N596" s="50">
        <f t="shared" si="12"/>
        <v>30.5451486968343</v>
      </c>
      <c r="O596" s="50"/>
    </row>
    <row r="597" spans="3:15" x14ac:dyDescent="0.25">
      <c r="C597" s="27">
        <f t="shared" si="15"/>
        <v>1020782</v>
      </c>
      <c r="D597" s="62">
        <f t="shared" si="15"/>
        <v>2780132.9</v>
      </c>
      <c r="E597" s="54">
        <f t="shared" si="15"/>
        <v>1592.6295343776678</v>
      </c>
      <c r="G597" s="48">
        <f t="shared" si="14"/>
        <v>27397029.020919967</v>
      </c>
      <c r="N597" s="50">
        <f t="shared" si="12"/>
        <v>30.5451486968343</v>
      </c>
      <c r="O597" s="50"/>
    </row>
    <row r="598" spans="3:15" x14ac:dyDescent="0.25">
      <c r="C598" s="27">
        <f t="shared" si="15"/>
        <v>1020782</v>
      </c>
      <c r="D598" s="62">
        <f t="shared" si="15"/>
        <v>2780132.9</v>
      </c>
      <c r="E598" s="54">
        <f t="shared" si="15"/>
        <v>1592.6295343776678</v>
      </c>
      <c r="G598" s="48">
        <f t="shared" si="14"/>
        <v>27397029.020919967</v>
      </c>
      <c r="N598" s="50">
        <f t="shared" si="12"/>
        <v>30.5451486968343</v>
      </c>
      <c r="O598" s="50"/>
    </row>
    <row r="599" spans="3:15" x14ac:dyDescent="0.25">
      <c r="C599" s="27">
        <f t="shared" si="15"/>
        <v>1020782</v>
      </c>
      <c r="D599" s="62">
        <f t="shared" si="15"/>
        <v>2780132.9</v>
      </c>
      <c r="E599" s="54">
        <f t="shared" si="15"/>
        <v>1592.6295343776678</v>
      </c>
      <c r="G599" s="48">
        <f t="shared" si="14"/>
        <v>27397029.020919967</v>
      </c>
      <c r="N599" s="50">
        <f t="shared" si="12"/>
        <v>30.5451486968343</v>
      </c>
      <c r="O599" s="50"/>
    </row>
    <row r="600" spans="3:15" x14ac:dyDescent="0.25">
      <c r="C600" s="27">
        <f t="shared" si="15"/>
        <v>1020782</v>
      </c>
      <c r="D600" s="62">
        <f t="shared" si="15"/>
        <v>2780132.9</v>
      </c>
      <c r="E600" s="54">
        <f t="shared" si="15"/>
        <v>1592.6295343776678</v>
      </c>
      <c r="G600" s="48">
        <f t="shared" si="14"/>
        <v>27397029.020919967</v>
      </c>
      <c r="N600" s="50">
        <f t="shared" si="12"/>
        <v>30.5451486968343</v>
      </c>
      <c r="O600" s="50"/>
    </row>
    <row r="601" spans="3:15" x14ac:dyDescent="0.25">
      <c r="C601" s="27">
        <f t="shared" si="15"/>
        <v>1020782</v>
      </c>
      <c r="D601" s="62">
        <f t="shared" si="15"/>
        <v>2780132.9</v>
      </c>
      <c r="E601" s="54">
        <f t="shared" si="15"/>
        <v>1592.6295343776678</v>
      </c>
      <c r="G601" s="48">
        <f t="shared" si="14"/>
        <v>27397029.020919967</v>
      </c>
      <c r="N601" s="50">
        <f t="shared" si="12"/>
        <v>30.5451486968343</v>
      </c>
      <c r="O601" s="50"/>
    </row>
    <row r="602" spans="3:15" x14ac:dyDescent="0.25">
      <c r="C602" s="27">
        <f t="shared" si="15"/>
        <v>1020782</v>
      </c>
      <c r="D602" s="62">
        <f t="shared" si="15"/>
        <v>2780132.9</v>
      </c>
      <c r="E602" s="54">
        <f t="shared" si="15"/>
        <v>1592.6295343776678</v>
      </c>
      <c r="G602" s="48">
        <f t="shared" si="14"/>
        <v>27397029.020919967</v>
      </c>
      <c r="N602" s="50">
        <f t="shared" si="12"/>
        <v>30.5451486968343</v>
      </c>
      <c r="O602" s="50"/>
    </row>
    <row r="603" spans="3:15" x14ac:dyDescent="0.25">
      <c r="C603" s="27">
        <f t="shared" si="15"/>
        <v>1020782</v>
      </c>
      <c r="D603" s="62">
        <f t="shared" si="15"/>
        <v>2780132.9</v>
      </c>
      <c r="E603" s="54">
        <f t="shared" si="15"/>
        <v>1592.6295343776678</v>
      </c>
      <c r="G603" s="48">
        <f t="shared" si="14"/>
        <v>27397029.020919967</v>
      </c>
      <c r="N603" s="50">
        <f t="shared" si="12"/>
        <v>30.5451486968343</v>
      </c>
      <c r="O603" s="50"/>
    </row>
    <row r="604" spans="3:15" x14ac:dyDescent="0.25">
      <c r="C604" s="27">
        <f t="shared" si="15"/>
        <v>1020782</v>
      </c>
      <c r="D604" s="62">
        <f t="shared" si="15"/>
        <v>2780132.9</v>
      </c>
      <c r="E604" s="54">
        <f t="shared" si="15"/>
        <v>1592.6295343776678</v>
      </c>
      <c r="G604" s="48">
        <f t="shared" si="14"/>
        <v>27397029.020919967</v>
      </c>
      <c r="N604" s="50">
        <f t="shared" si="12"/>
        <v>30.5451486968343</v>
      </c>
      <c r="O604" s="50"/>
    </row>
    <row r="605" spans="3:15" x14ac:dyDescent="0.25">
      <c r="C605" s="27">
        <f t="shared" si="15"/>
        <v>1020782</v>
      </c>
      <c r="D605" s="62">
        <f t="shared" si="15"/>
        <v>2780132.9</v>
      </c>
      <c r="E605" s="54">
        <f t="shared" si="15"/>
        <v>1592.6295343776678</v>
      </c>
      <c r="G605" s="48">
        <f t="shared" si="14"/>
        <v>27397029.020919967</v>
      </c>
      <c r="N605" s="50">
        <f t="shared" si="12"/>
        <v>30.5451486968343</v>
      </c>
      <c r="O605" s="50"/>
    </row>
    <row r="606" spans="3:15" x14ac:dyDescent="0.25">
      <c r="C606" s="27">
        <f t="shared" si="15"/>
        <v>1020782</v>
      </c>
      <c r="D606" s="62">
        <f t="shared" si="15"/>
        <v>2780132.9</v>
      </c>
      <c r="E606" s="54">
        <f t="shared" si="15"/>
        <v>1592.6295343776678</v>
      </c>
      <c r="G606" s="48">
        <f t="shared" si="14"/>
        <v>27397029.020919967</v>
      </c>
      <c r="N606" s="50">
        <f t="shared" si="12"/>
        <v>30.5451486968343</v>
      </c>
      <c r="O606" s="50"/>
    </row>
    <row r="607" spans="3:15" x14ac:dyDescent="0.25">
      <c r="C607" s="27">
        <f t="shared" si="15"/>
        <v>1020782</v>
      </c>
      <c r="D607" s="62">
        <f t="shared" si="15"/>
        <v>2780132.9</v>
      </c>
      <c r="E607" s="54">
        <f t="shared" si="15"/>
        <v>1592.6295343776678</v>
      </c>
      <c r="G607" s="48">
        <f t="shared" si="14"/>
        <v>27397029.020919967</v>
      </c>
      <c r="N607" s="50">
        <f t="shared" si="12"/>
        <v>30.5451486968343</v>
      </c>
      <c r="O607" s="50"/>
    </row>
    <row r="608" spans="3:15" x14ac:dyDescent="0.25">
      <c r="C608" s="27">
        <f t="shared" si="15"/>
        <v>1020782</v>
      </c>
      <c r="D608" s="62">
        <f t="shared" si="15"/>
        <v>2780132.9</v>
      </c>
      <c r="E608" s="54">
        <f t="shared" si="15"/>
        <v>1592.6295343776678</v>
      </c>
      <c r="G608" s="48">
        <f t="shared" si="14"/>
        <v>27397029.020919967</v>
      </c>
      <c r="N608" s="50">
        <f t="shared" si="12"/>
        <v>30.5451486968343</v>
      </c>
      <c r="O608" s="50"/>
    </row>
    <row r="609" spans="3:15" x14ac:dyDescent="0.25">
      <c r="C609" s="27">
        <f t="shared" si="15"/>
        <v>1020782</v>
      </c>
      <c r="D609" s="62">
        <f t="shared" si="15"/>
        <v>2780132.9</v>
      </c>
      <c r="E609" s="54">
        <f t="shared" si="15"/>
        <v>1592.6295343776678</v>
      </c>
      <c r="G609" s="48">
        <f t="shared" si="14"/>
        <v>27397029.020919967</v>
      </c>
      <c r="N609" s="50">
        <f t="shared" si="12"/>
        <v>30.5451486968343</v>
      </c>
      <c r="O609" s="50"/>
    </row>
    <row r="610" spans="3:15" x14ac:dyDescent="0.25">
      <c r="C610" s="27">
        <f t="shared" si="15"/>
        <v>1020782</v>
      </c>
      <c r="D610" s="62">
        <f t="shared" si="15"/>
        <v>2780132.9</v>
      </c>
      <c r="E610" s="54">
        <f t="shared" si="15"/>
        <v>1592.6295343776678</v>
      </c>
      <c r="G610" s="48">
        <f t="shared" si="14"/>
        <v>27397029.020919967</v>
      </c>
      <c r="N610" s="50">
        <f t="shared" si="12"/>
        <v>30.5451486968343</v>
      </c>
      <c r="O610" s="50"/>
    </row>
    <row r="611" spans="3:15" x14ac:dyDescent="0.25">
      <c r="C611" s="27">
        <f t="shared" si="15"/>
        <v>1020782</v>
      </c>
      <c r="D611" s="62">
        <f t="shared" si="15"/>
        <v>2780132.9</v>
      </c>
      <c r="E611" s="54">
        <f t="shared" si="15"/>
        <v>1592.6295343776678</v>
      </c>
      <c r="G611" s="48">
        <f t="shared" si="14"/>
        <v>27397029.020919967</v>
      </c>
      <c r="N611" s="50">
        <f t="shared" si="12"/>
        <v>30.5451486968343</v>
      </c>
      <c r="O611" s="50"/>
    </row>
    <row r="612" spans="3:15" x14ac:dyDescent="0.25">
      <c r="C612" s="27">
        <f t="shared" ref="C612:E627" si="16">C611</f>
        <v>1020782</v>
      </c>
      <c r="D612" s="62">
        <f t="shared" si="16"/>
        <v>2780132.9</v>
      </c>
      <c r="E612" s="54">
        <f t="shared" si="16"/>
        <v>1592.6295343776678</v>
      </c>
      <c r="G612" s="48">
        <f t="shared" si="14"/>
        <v>27397029.020919967</v>
      </c>
      <c r="N612" s="50">
        <f t="shared" si="12"/>
        <v>30.5451486968343</v>
      </c>
      <c r="O612" s="50"/>
    </row>
    <row r="613" spans="3:15" x14ac:dyDescent="0.25">
      <c r="C613" s="27">
        <f t="shared" si="16"/>
        <v>1020782</v>
      </c>
      <c r="D613" s="62">
        <f t="shared" si="16"/>
        <v>2780132.9</v>
      </c>
      <c r="E613" s="54">
        <f t="shared" si="16"/>
        <v>1592.6295343776678</v>
      </c>
      <c r="G613" s="48">
        <f t="shared" si="14"/>
        <v>27397029.020919967</v>
      </c>
      <c r="N613" s="50">
        <f t="shared" si="12"/>
        <v>30.5451486968343</v>
      </c>
      <c r="O613" s="50"/>
    </row>
    <row r="614" spans="3:15" x14ac:dyDescent="0.25">
      <c r="C614" s="27">
        <f t="shared" si="16"/>
        <v>1020782</v>
      </c>
      <c r="D614" s="62">
        <f t="shared" si="16"/>
        <v>2780132.9</v>
      </c>
      <c r="E614" s="54">
        <f t="shared" si="16"/>
        <v>1592.6295343776678</v>
      </c>
      <c r="G614" s="48">
        <f t="shared" si="14"/>
        <v>27397029.020919967</v>
      </c>
      <c r="N614" s="50">
        <f t="shared" si="12"/>
        <v>30.5451486968343</v>
      </c>
      <c r="O614" s="50"/>
    </row>
    <row r="615" spans="3:15" x14ac:dyDescent="0.25">
      <c r="C615" s="27">
        <f t="shared" si="16"/>
        <v>1020782</v>
      </c>
      <c r="D615" s="62">
        <f t="shared" si="16"/>
        <v>2780132.9</v>
      </c>
      <c r="E615" s="54">
        <f t="shared" si="16"/>
        <v>1592.6295343776678</v>
      </c>
      <c r="G615" s="48">
        <f t="shared" si="14"/>
        <v>27397029.020919967</v>
      </c>
      <c r="N615" s="50">
        <f t="shared" si="12"/>
        <v>30.5451486968343</v>
      </c>
      <c r="O615" s="50"/>
    </row>
    <row r="616" spans="3:15" x14ac:dyDescent="0.25">
      <c r="C616" s="27">
        <f t="shared" si="16"/>
        <v>1020782</v>
      </c>
      <c r="D616" s="62">
        <f t="shared" si="16"/>
        <v>2780132.9</v>
      </c>
      <c r="E616" s="54">
        <f t="shared" si="16"/>
        <v>1592.6295343776678</v>
      </c>
      <c r="G616" s="48">
        <f t="shared" si="14"/>
        <v>27397029.020919967</v>
      </c>
      <c r="N616" s="50">
        <f t="shared" si="12"/>
        <v>30.5451486968343</v>
      </c>
      <c r="O616" s="50"/>
    </row>
    <row r="617" spans="3:15" x14ac:dyDescent="0.25">
      <c r="C617" s="27">
        <f t="shared" si="16"/>
        <v>1020782</v>
      </c>
      <c r="D617" s="62">
        <f t="shared" si="16"/>
        <v>2780132.9</v>
      </c>
      <c r="E617" s="54">
        <f t="shared" si="16"/>
        <v>1592.6295343776678</v>
      </c>
      <c r="G617" s="48">
        <f t="shared" si="14"/>
        <v>27397029.020919967</v>
      </c>
      <c r="N617" s="50">
        <f t="shared" si="12"/>
        <v>30.5451486968343</v>
      </c>
      <c r="O617" s="50"/>
    </row>
    <row r="618" spans="3:15" x14ac:dyDescent="0.25">
      <c r="C618" s="27">
        <f t="shared" si="16"/>
        <v>1020782</v>
      </c>
      <c r="D618" s="62">
        <f t="shared" si="16"/>
        <v>2780132.9</v>
      </c>
      <c r="E618" s="54">
        <f t="shared" si="16"/>
        <v>1592.6295343776678</v>
      </c>
      <c r="G618" s="48">
        <f t="shared" si="14"/>
        <v>27397029.020919967</v>
      </c>
      <c r="N618" s="50">
        <f t="shared" si="12"/>
        <v>30.5451486968343</v>
      </c>
      <c r="O618" s="50"/>
    </row>
    <row r="619" spans="3:15" x14ac:dyDescent="0.25">
      <c r="C619" s="27">
        <f t="shared" si="16"/>
        <v>1020782</v>
      </c>
      <c r="D619" s="62">
        <f t="shared" si="16"/>
        <v>2780132.9</v>
      </c>
      <c r="E619" s="54">
        <f t="shared" si="16"/>
        <v>1592.6295343776678</v>
      </c>
      <c r="G619" s="48">
        <f t="shared" si="14"/>
        <v>27397029.020919967</v>
      </c>
      <c r="N619" s="50">
        <f t="shared" si="12"/>
        <v>30.5451486968343</v>
      </c>
      <c r="O619" s="50"/>
    </row>
    <row r="620" spans="3:15" x14ac:dyDescent="0.25">
      <c r="C620" s="27">
        <f t="shared" si="16"/>
        <v>1020782</v>
      </c>
      <c r="D620" s="62">
        <f t="shared" si="16"/>
        <v>2780132.9</v>
      </c>
      <c r="E620" s="54">
        <f t="shared" si="16"/>
        <v>1592.6295343776678</v>
      </c>
      <c r="G620" s="48">
        <f t="shared" si="14"/>
        <v>27397029.020919967</v>
      </c>
      <c r="N620" s="50">
        <f t="shared" si="12"/>
        <v>30.5451486968343</v>
      </c>
      <c r="O620" s="50"/>
    </row>
    <row r="621" spans="3:15" x14ac:dyDescent="0.25">
      <c r="C621" s="27">
        <f t="shared" si="16"/>
        <v>1020782</v>
      </c>
      <c r="D621" s="62">
        <f t="shared" si="16"/>
        <v>2780132.9</v>
      </c>
      <c r="E621" s="54">
        <f t="shared" si="16"/>
        <v>1592.6295343776678</v>
      </c>
      <c r="G621" s="48">
        <f t="shared" si="14"/>
        <v>27397029.020919967</v>
      </c>
      <c r="N621" s="50">
        <f t="shared" si="12"/>
        <v>30.5451486968343</v>
      </c>
      <c r="O621" s="50"/>
    </row>
    <row r="622" spans="3:15" x14ac:dyDescent="0.25">
      <c r="C622" s="27">
        <f t="shared" si="16"/>
        <v>1020782</v>
      </c>
      <c r="D622" s="62">
        <f t="shared" si="16"/>
        <v>2780132.9</v>
      </c>
      <c r="E622" s="54">
        <f t="shared" si="16"/>
        <v>1592.6295343776678</v>
      </c>
      <c r="G622" s="48">
        <f t="shared" si="14"/>
        <v>27397029.020919967</v>
      </c>
      <c r="N622" s="50">
        <f t="shared" si="12"/>
        <v>30.5451486968343</v>
      </c>
      <c r="O622" s="50"/>
    </row>
    <row r="623" spans="3:15" x14ac:dyDescent="0.25">
      <c r="C623" s="27">
        <f t="shared" si="16"/>
        <v>1020782</v>
      </c>
      <c r="D623" s="62">
        <f t="shared" si="16"/>
        <v>2780132.9</v>
      </c>
      <c r="E623" s="54">
        <f t="shared" si="16"/>
        <v>1592.6295343776678</v>
      </c>
      <c r="G623" s="48">
        <f t="shared" si="14"/>
        <v>27397029.020919967</v>
      </c>
      <c r="N623" s="50">
        <f t="shared" si="12"/>
        <v>30.5451486968343</v>
      </c>
      <c r="O623" s="50"/>
    </row>
    <row r="624" spans="3:15" x14ac:dyDescent="0.25">
      <c r="C624" s="27">
        <f t="shared" si="16"/>
        <v>1020782</v>
      </c>
      <c r="D624" s="62">
        <f t="shared" si="16"/>
        <v>2780132.9</v>
      </c>
      <c r="E624" s="54">
        <f t="shared" si="16"/>
        <v>1592.6295343776678</v>
      </c>
      <c r="G624" s="48">
        <f t="shared" si="14"/>
        <v>27397029.020919967</v>
      </c>
      <c r="N624" s="50">
        <f t="shared" si="12"/>
        <v>30.5451486968343</v>
      </c>
      <c r="O624" s="50"/>
    </row>
    <row r="625" spans="3:15" x14ac:dyDescent="0.25">
      <c r="C625" s="27">
        <f t="shared" si="16"/>
        <v>1020782</v>
      </c>
      <c r="D625" s="62">
        <f t="shared" si="16"/>
        <v>2780132.9</v>
      </c>
      <c r="E625" s="54">
        <f t="shared" si="16"/>
        <v>1592.6295343776678</v>
      </c>
      <c r="G625" s="48">
        <f t="shared" si="14"/>
        <v>27397029.020919967</v>
      </c>
      <c r="N625" s="50">
        <f t="shared" si="12"/>
        <v>30.5451486968343</v>
      </c>
      <c r="O625" s="50"/>
    </row>
    <row r="626" spans="3:15" x14ac:dyDescent="0.25">
      <c r="C626" s="27">
        <f t="shared" si="16"/>
        <v>1020782</v>
      </c>
      <c r="D626" s="62">
        <f t="shared" si="16"/>
        <v>2780132.9</v>
      </c>
      <c r="E626" s="54">
        <f t="shared" si="16"/>
        <v>1592.6295343776678</v>
      </c>
      <c r="G626" s="48">
        <f t="shared" si="14"/>
        <v>27397029.020919967</v>
      </c>
      <c r="N626" s="50">
        <f t="shared" si="12"/>
        <v>30.5451486968343</v>
      </c>
      <c r="O626" s="50"/>
    </row>
    <row r="627" spans="3:15" x14ac:dyDescent="0.25">
      <c r="C627" s="27">
        <f t="shared" si="16"/>
        <v>1020782</v>
      </c>
      <c r="D627" s="62">
        <f t="shared" si="16"/>
        <v>2780132.9</v>
      </c>
      <c r="E627" s="54">
        <f t="shared" si="16"/>
        <v>1592.6295343776678</v>
      </c>
      <c r="G627" s="48">
        <f t="shared" si="14"/>
        <v>27397029.020919967</v>
      </c>
      <c r="N627" s="50">
        <f t="shared" si="12"/>
        <v>30.5451486968343</v>
      </c>
      <c r="O627" s="50"/>
    </row>
    <row r="628" spans="3:15" x14ac:dyDescent="0.25">
      <c r="C628" s="27">
        <f t="shared" ref="C628:E643" si="17">C627</f>
        <v>1020782</v>
      </c>
      <c r="D628" s="62">
        <f t="shared" si="17"/>
        <v>2780132.9</v>
      </c>
      <c r="E628" s="54">
        <f t="shared" si="17"/>
        <v>1592.6295343776678</v>
      </c>
      <c r="G628" s="48">
        <f t="shared" si="14"/>
        <v>27397029.020919967</v>
      </c>
      <c r="N628" s="50">
        <f t="shared" si="12"/>
        <v>30.5451486968343</v>
      </c>
      <c r="O628" s="50"/>
    </row>
    <row r="629" spans="3:15" x14ac:dyDescent="0.25">
      <c r="C629" s="27">
        <f t="shared" si="17"/>
        <v>1020782</v>
      </c>
      <c r="D629" s="62">
        <f t="shared" si="17"/>
        <v>2780132.9</v>
      </c>
      <c r="E629" s="54">
        <f t="shared" si="17"/>
        <v>1592.6295343776678</v>
      </c>
      <c r="G629" s="48">
        <f t="shared" si="14"/>
        <v>27397029.020919967</v>
      </c>
      <c r="N629" s="50">
        <f t="shared" si="12"/>
        <v>30.5451486968343</v>
      </c>
      <c r="O629" s="50"/>
    </row>
    <row r="630" spans="3:15" x14ac:dyDescent="0.25">
      <c r="C630" s="27">
        <f t="shared" si="17"/>
        <v>1020782</v>
      </c>
      <c r="D630" s="62">
        <f t="shared" si="17"/>
        <v>2780132.9</v>
      </c>
      <c r="E630" s="54">
        <f t="shared" si="17"/>
        <v>1592.6295343776678</v>
      </c>
      <c r="G630" s="48">
        <f t="shared" si="14"/>
        <v>27397029.020919967</v>
      </c>
      <c r="N630" s="50">
        <f t="shared" si="12"/>
        <v>30.5451486968343</v>
      </c>
      <c r="O630" s="50"/>
    </row>
    <row r="631" spans="3:15" x14ac:dyDescent="0.25">
      <c r="C631" s="27">
        <f t="shared" si="17"/>
        <v>1020782</v>
      </c>
      <c r="D631" s="62">
        <f t="shared" si="17"/>
        <v>2780132.9</v>
      </c>
      <c r="E631" s="54">
        <f t="shared" si="17"/>
        <v>1592.6295343776678</v>
      </c>
      <c r="G631" s="48">
        <f t="shared" si="14"/>
        <v>27397029.020919967</v>
      </c>
      <c r="N631" s="50">
        <f t="shared" si="12"/>
        <v>30.5451486968343</v>
      </c>
      <c r="O631" s="50"/>
    </row>
    <row r="632" spans="3:15" x14ac:dyDescent="0.25">
      <c r="C632" s="27">
        <f t="shared" si="17"/>
        <v>1020782</v>
      </c>
      <c r="D632" s="62">
        <f t="shared" si="17"/>
        <v>2780132.9</v>
      </c>
      <c r="E632" s="54">
        <f t="shared" si="17"/>
        <v>1592.6295343776678</v>
      </c>
      <c r="G632" s="48">
        <f t="shared" si="14"/>
        <v>27397029.020919967</v>
      </c>
      <c r="N632" s="50">
        <f t="shared" si="12"/>
        <v>30.5451486968343</v>
      </c>
      <c r="O632" s="50"/>
    </row>
    <row r="633" spans="3:15" x14ac:dyDescent="0.25">
      <c r="C633" s="27">
        <f t="shared" si="17"/>
        <v>1020782</v>
      </c>
      <c r="D633" s="62">
        <f t="shared" si="17"/>
        <v>2780132.9</v>
      </c>
      <c r="E633" s="54">
        <f t="shared" si="17"/>
        <v>1592.6295343776678</v>
      </c>
      <c r="G633" s="48">
        <f t="shared" si="14"/>
        <v>27397029.020919967</v>
      </c>
      <c r="N633" s="50">
        <f t="shared" si="12"/>
        <v>30.5451486968343</v>
      </c>
      <c r="O633" s="50"/>
    </row>
    <row r="634" spans="3:15" x14ac:dyDescent="0.25">
      <c r="C634" s="27">
        <f t="shared" si="17"/>
        <v>1020782</v>
      </c>
      <c r="D634" s="62">
        <f t="shared" si="17"/>
        <v>2780132.9</v>
      </c>
      <c r="E634" s="54">
        <f t="shared" si="17"/>
        <v>1592.6295343776678</v>
      </c>
      <c r="G634" s="48">
        <f t="shared" si="14"/>
        <v>27397029.020919967</v>
      </c>
      <c r="N634" s="50">
        <f t="shared" si="12"/>
        <v>30.5451486968343</v>
      </c>
      <c r="O634" s="50"/>
    </row>
    <row r="635" spans="3:15" x14ac:dyDescent="0.25">
      <c r="C635" s="27">
        <f t="shared" si="17"/>
        <v>1020782</v>
      </c>
      <c r="D635" s="62">
        <f t="shared" si="17"/>
        <v>2780132.9</v>
      </c>
      <c r="E635" s="54">
        <f t="shared" si="17"/>
        <v>1592.6295343776678</v>
      </c>
      <c r="G635" s="48">
        <f t="shared" si="14"/>
        <v>27397029.020919967</v>
      </c>
      <c r="N635" s="50">
        <f t="shared" si="12"/>
        <v>30.5451486968343</v>
      </c>
      <c r="O635" s="50"/>
    </row>
    <row r="636" spans="3:15" x14ac:dyDescent="0.25">
      <c r="C636" s="27">
        <f t="shared" si="17"/>
        <v>1020782</v>
      </c>
      <c r="D636" s="62">
        <f t="shared" si="17"/>
        <v>2780132.9</v>
      </c>
      <c r="E636" s="54">
        <f t="shared" si="17"/>
        <v>1592.6295343776678</v>
      </c>
      <c r="G636" s="48">
        <f t="shared" si="14"/>
        <v>27397029.020919967</v>
      </c>
      <c r="N636" s="50">
        <f t="shared" si="12"/>
        <v>30.5451486968343</v>
      </c>
      <c r="O636" s="50"/>
    </row>
    <row r="637" spans="3:15" x14ac:dyDescent="0.25">
      <c r="C637" s="27">
        <f t="shared" si="17"/>
        <v>1020782</v>
      </c>
      <c r="D637" s="62">
        <f t="shared" si="17"/>
        <v>2780132.9</v>
      </c>
      <c r="E637" s="54">
        <f t="shared" si="17"/>
        <v>1592.6295343776678</v>
      </c>
      <c r="G637" s="48">
        <f t="shared" si="14"/>
        <v>27397029.020919967</v>
      </c>
      <c r="N637" s="50">
        <f t="shared" si="12"/>
        <v>30.5451486968343</v>
      </c>
      <c r="O637" s="50"/>
    </row>
    <row r="638" spans="3:15" x14ac:dyDescent="0.25">
      <c r="C638" s="27">
        <f t="shared" si="17"/>
        <v>1020782</v>
      </c>
      <c r="D638" s="62">
        <f t="shared" si="17"/>
        <v>2780132.9</v>
      </c>
      <c r="E638" s="54">
        <f t="shared" si="17"/>
        <v>1592.6295343776678</v>
      </c>
      <c r="G638" s="48">
        <f t="shared" si="14"/>
        <v>27397029.020919967</v>
      </c>
      <c r="N638" s="50">
        <f t="shared" si="12"/>
        <v>30.5451486968343</v>
      </c>
      <c r="O638" s="50"/>
    </row>
    <row r="639" spans="3:15" x14ac:dyDescent="0.25">
      <c r="C639" s="27">
        <f t="shared" si="17"/>
        <v>1020782</v>
      </c>
      <c r="D639" s="62">
        <f t="shared" si="17"/>
        <v>2780132.9</v>
      </c>
      <c r="E639" s="54">
        <f t="shared" si="17"/>
        <v>1592.6295343776678</v>
      </c>
      <c r="G639" s="48">
        <f t="shared" si="14"/>
        <v>27397029.020919967</v>
      </c>
      <c r="N639" s="50">
        <f t="shared" si="12"/>
        <v>30.5451486968343</v>
      </c>
      <c r="O639" s="50"/>
    </row>
    <row r="640" spans="3:15" x14ac:dyDescent="0.25">
      <c r="C640" s="27">
        <f t="shared" si="17"/>
        <v>1020782</v>
      </c>
      <c r="D640" s="62">
        <f t="shared" si="17"/>
        <v>2780132.9</v>
      </c>
      <c r="E640" s="54">
        <f t="shared" si="17"/>
        <v>1592.6295343776678</v>
      </c>
      <c r="G640" s="48">
        <f t="shared" si="14"/>
        <v>27397029.020919967</v>
      </c>
      <c r="N640" s="50">
        <f t="shared" si="12"/>
        <v>30.5451486968343</v>
      </c>
      <c r="O640" s="50"/>
    </row>
    <row r="641" spans="3:15" x14ac:dyDescent="0.25">
      <c r="C641" s="27">
        <f t="shared" si="17"/>
        <v>1020782</v>
      </c>
      <c r="D641" s="62">
        <f t="shared" si="17"/>
        <v>2780132.9</v>
      </c>
      <c r="E641" s="54">
        <f t="shared" si="17"/>
        <v>1592.6295343776678</v>
      </c>
      <c r="G641" s="48">
        <f t="shared" si="14"/>
        <v>27397029.020919967</v>
      </c>
      <c r="N641" s="50">
        <f t="shared" si="12"/>
        <v>30.5451486968343</v>
      </c>
      <c r="O641" s="50"/>
    </row>
    <row r="642" spans="3:15" x14ac:dyDescent="0.25">
      <c r="C642" s="27">
        <f t="shared" si="17"/>
        <v>1020782</v>
      </c>
      <c r="D642" s="62">
        <f t="shared" si="17"/>
        <v>2780132.9</v>
      </c>
      <c r="E642" s="54">
        <f t="shared" si="17"/>
        <v>1592.6295343776678</v>
      </c>
      <c r="G642" s="48">
        <f t="shared" si="14"/>
        <v>27397029.020919967</v>
      </c>
      <c r="N642" s="50">
        <f t="shared" si="12"/>
        <v>30.5451486968343</v>
      </c>
      <c r="O642" s="50"/>
    </row>
    <row r="643" spans="3:15" x14ac:dyDescent="0.25">
      <c r="C643" s="27">
        <f t="shared" si="17"/>
        <v>1020782</v>
      </c>
      <c r="D643" s="62">
        <f t="shared" si="17"/>
        <v>2780132.9</v>
      </c>
      <c r="E643" s="54">
        <f t="shared" si="17"/>
        <v>1592.6295343776678</v>
      </c>
      <c r="G643" s="48">
        <f t="shared" si="14"/>
        <v>27397029.020919967</v>
      </c>
      <c r="N643" s="50">
        <f t="shared" ref="N643:N706" si="18">N642</f>
        <v>30.5451486968343</v>
      </c>
      <c r="O643" s="50"/>
    </row>
    <row r="644" spans="3:15" x14ac:dyDescent="0.25">
      <c r="C644" s="27">
        <f t="shared" ref="C644:E659" si="19">C643</f>
        <v>1020782</v>
      </c>
      <c r="D644" s="62">
        <f t="shared" si="19"/>
        <v>2780132.9</v>
      </c>
      <c r="E644" s="54">
        <f t="shared" si="19"/>
        <v>1592.6295343776678</v>
      </c>
      <c r="G644" s="48">
        <f t="shared" ref="G644:G707" si="20">G643</f>
        <v>27397029.020919967</v>
      </c>
      <c r="N644" s="50">
        <f t="shared" si="18"/>
        <v>30.5451486968343</v>
      </c>
      <c r="O644" s="50"/>
    </row>
    <row r="645" spans="3:15" x14ac:dyDescent="0.25">
      <c r="C645" s="27">
        <f t="shared" si="19"/>
        <v>1020782</v>
      </c>
      <c r="D645" s="62">
        <f t="shared" si="19"/>
        <v>2780132.9</v>
      </c>
      <c r="E645" s="54">
        <f t="shared" si="19"/>
        <v>1592.6295343776678</v>
      </c>
      <c r="G645" s="48">
        <f t="shared" si="20"/>
        <v>27397029.020919967</v>
      </c>
      <c r="N645" s="50">
        <f t="shared" si="18"/>
        <v>30.5451486968343</v>
      </c>
      <c r="O645" s="50"/>
    </row>
    <row r="646" spans="3:15" x14ac:dyDescent="0.25">
      <c r="C646" s="27">
        <f t="shared" si="19"/>
        <v>1020782</v>
      </c>
      <c r="D646" s="62">
        <f t="shared" si="19"/>
        <v>2780132.9</v>
      </c>
      <c r="E646" s="54">
        <f t="shared" si="19"/>
        <v>1592.6295343776678</v>
      </c>
      <c r="G646" s="48">
        <f t="shared" si="20"/>
        <v>27397029.020919967</v>
      </c>
      <c r="N646" s="50">
        <f t="shared" si="18"/>
        <v>30.5451486968343</v>
      </c>
      <c r="O646" s="50"/>
    </row>
    <row r="647" spans="3:15" x14ac:dyDescent="0.25">
      <c r="C647" s="27">
        <f t="shared" si="19"/>
        <v>1020782</v>
      </c>
      <c r="D647" s="62">
        <f t="shared" si="19"/>
        <v>2780132.9</v>
      </c>
      <c r="E647" s="54">
        <f t="shared" si="19"/>
        <v>1592.6295343776678</v>
      </c>
      <c r="G647" s="48">
        <f t="shared" si="20"/>
        <v>27397029.020919967</v>
      </c>
      <c r="N647" s="50">
        <f t="shared" si="18"/>
        <v>30.5451486968343</v>
      </c>
      <c r="O647" s="50"/>
    </row>
    <row r="648" spans="3:15" x14ac:dyDescent="0.25">
      <c r="C648" s="27">
        <f t="shared" si="19"/>
        <v>1020782</v>
      </c>
      <c r="D648" s="62">
        <f t="shared" si="19"/>
        <v>2780132.9</v>
      </c>
      <c r="E648" s="54">
        <f t="shared" si="19"/>
        <v>1592.6295343776678</v>
      </c>
      <c r="G648" s="48">
        <f t="shared" si="20"/>
        <v>27397029.020919967</v>
      </c>
      <c r="N648" s="50">
        <f t="shared" si="18"/>
        <v>30.5451486968343</v>
      </c>
      <c r="O648" s="50"/>
    </row>
    <row r="649" spans="3:15" x14ac:dyDescent="0.25">
      <c r="C649" s="27">
        <f t="shared" si="19"/>
        <v>1020782</v>
      </c>
      <c r="D649" s="62">
        <f t="shared" si="19"/>
        <v>2780132.9</v>
      </c>
      <c r="E649" s="54">
        <f t="shared" si="19"/>
        <v>1592.6295343776678</v>
      </c>
      <c r="G649" s="48">
        <f t="shared" si="20"/>
        <v>27397029.020919967</v>
      </c>
      <c r="N649" s="50">
        <f t="shared" si="18"/>
        <v>30.5451486968343</v>
      </c>
      <c r="O649" s="50"/>
    </row>
    <row r="650" spans="3:15" x14ac:dyDescent="0.25">
      <c r="C650" s="27">
        <f t="shared" si="19"/>
        <v>1020782</v>
      </c>
      <c r="D650" s="62">
        <f t="shared" si="19"/>
        <v>2780132.9</v>
      </c>
      <c r="E650" s="54">
        <f t="shared" si="19"/>
        <v>1592.6295343776678</v>
      </c>
      <c r="G650" s="48">
        <f t="shared" si="20"/>
        <v>27397029.020919967</v>
      </c>
      <c r="N650" s="50">
        <f t="shared" si="18"/>
        <v>30.5451486968343</v>
      </c>
      <c r="O650" s="50"/>
    </row>
    <row r="651" spans="3:15" x14ac:dyDescent="0.25">
      <c r="C651" s="27">
        <f t="shared" si="19"/>
        <v>1020782</v>
      </c>
      <c r="D651" s="62">
        <f t="shared" si="19"/>
        <v>2780132.9</v>
      </c>
      <c r="E651" s="54">
        <f t="shared" si="19"/>
        <v>1592.6295343776678</v>
      </c>
      <c r="G651" s="48">
        <f t="shared" si="20"/>
        <v>27397029.020919967</v>
      </c>
      <c r="N651" s="50">
        <f t="shared" si="18"/>
        <v>30.5451486968343</v>
      </c>
      <c r="O651" s="50"/>
    </row>
    <row r="652" spans="3:15" x14ac:dyDescent="0.25">
      <c r="C652" s="27">
        <f t="shared" si="19"/>
        <v>1020782</v>
      </c>
      <c r="D652" s="62">
        <f t="shared" si="19"/>
        <v>2780132.9</v>
      </c>
      <c r="E652" s="54">
        <f t="shared" si="19"/>
        <v>1592.6295343776678</v>
      </c>
      <c r="G652" s="48">
        <f t="shared" si="20"/>
        <v>27397029.020919967</v>
      </c>
      <c r="N652" s="50">
        <f t="shared" si="18"/>
        <v>30.5451486968343</v>
      </c>
      <c r="O652" s="50"/>
    </row>
    <row r="653" spans="3:15" x14ac:dyDescent="0.25">
      <c r="C653" s="27">
        <f t="shared" si="19"/>
        <v>1020782</v>
      </c>
      <c r="D653" s="62">
        <f t="shared" si="19"/>
        <v>2780132.9</v>
      </c>
      <c r="E653" s="54">
        <f t="shared" si="19"/>
        <v>1592.6295343776678</v>
      </c>
      <c r="G653" s="48">
        <f t="shared" si="20"/>
        <v>27397029.020919967</v>
      </c>
      <c r="N653" s="50">
        <f t="shared" si="18"/>
        <v>30.5451486968343</v>
      </c>
      <c r="O653" s="50"/>
    </row>
    <row r="654" spans="3:15" x14ac:dyDescent="0.25">
      <c r="C654" s="27">
        <f t="shared" si="19"/>
        <v>1020782</v>
      </c>
      <c r="D654" s="62">
        <f t="shared" si="19"/>
        <v>2780132.9</v>
      </c>
      <c r="E654" s="54">
        <f t="shared" si="19"/>
        <v>1592.6295343776678</v>
      </c>
      <c r="G654" s="48">
        <f t="shared" si="20"/>
        <v>27397029.020919967</v>
      </c>
      <c r="N654" s="50">
        <f t="shared" si="18"/>
        <v>30.5451486968343</v>
      </c>
      <c r="O654" s="50"/>
    </row>
    <row r="655" spans="3:15" x14ac:dyDescent="0.25">
      <c r="C655" s="27">
        <f t="shared" si="19"/>
        <v>1020782</v>
      </c>
      <c r="D655" s="62">
        <f t="shared" si="19"/>
        <v>2780132.9</v>
      </c>
      <c r="E655" s="54">
        <f t="shared" si="19"/>
        <v>1592.6295343776678</v>
      </c>
      <c r="G655" s="48">
        <f t="shared" si="20"/>
        <v>27397029.020919967</v>
      </c>
      <c r="N655" s="50">
        <f t="shared" si="18"/>
        <v>30.5451486968343</v>
      </c>
      <c r="O655" s="50"/>
    </row>
    <row r="656" spans="3:15" x14ac:dyDescent="0.25">
      <c r="C656" s="27">
        <f t="shared" si="19"/>
        <v>1020782</v>
      </c>
      <c r="D656" s="62">
        <f t="shared" si="19"/>
        <v>2780132.9</v>
      </c>
      <c r="E656" s="54">
        <f t="shared" si="19"/>
        <v>1592.6295343776678</v>
      </c>
      <c r="G656" s="48">
        <f t="shared" si="20"/>
        <v>27397029.020919967</v>
      </c>
      <c r="N656" s="50">
        <f t="shared" si="18"/>
        <v>30.5451486968343</v>
      </c>
      <c r="O656" s="50"/>
    </row>
    <row r="657" spans="3:15" x14ac:dyDescent="0.25">
      <c r="C657" s="27">
        <f t="shared" si="19"/>
        <v>1020782</v>
      </c>
      <c r="D657" s="62">
        <f t="shared" si="19"/>
        <v>2780132.9</v>
      </c>
      <c r="E657" s="54">
        <f t="shared" si="19"/>
        <v>1592.6295343776678</v>
      </c>
      <c r="G657" s="48">
        <f t="shared" si="20"/>
        <v>27397029.020919967</v>
      </c>
      <c r="N657" s="50">
        <f t="shared" si="18"/>
        <v>30.5451486968343</v>
      </c>
      <c r="O657" s="50"/>
    </row>
    <row r="658" spans="3:15" x14ac:dyDescent="0.25">
      <c r="C658" s="27">
        <f t="shared" si="19"/>
        <v>1020782</v>
      </c>
      <c r="D658" s="62">
        <f t="shared" si="19"/>
        <v>2780132.9</v>
      </c>
      <c r="E658" s="54">
        <f t="shared" si="19"/>
        <v>1592.6295343776678</v>
      </c>
      <c r="G658" s="48">
        <f t="shared" si="20"/>
        <v>27397029.020919967</v>
      </c>
      <c r="N658" s="50">
        <f t="shared" si="18"/>
        <v>30.5451486968343</v>
      </c>
      <c r="O658" s="50"/>
    </row>
    <row r="659" spans="3:15" x14ac:dyDescent="0.25">
      <c r="C659" s="27">
        <f t="shared" si="19"/>
        <v>1020782</v>
      </c>
      <c r="D659" s="62">
        <f t="shared" si="19"/>
        <v>2780132.9</v>
      </c>
      <c r="E659" s="54">
        <f t="shared" si="19"/>
        <v>1592.6295343776678</v>
      </c>
      <c r="G659" s="48">
        <f t="shared" si="20"/>
        <v>27397029.020919967</v>
      </c>
      <c r="N659" s="50">
        <f t="shared" si="18"/>
        <v>30.5451486968343</v>
      </c>
      <c r="O659" s="50"/>
    </row>
    <row r="660" spans="3:15" x14ac:dyDescent="0.25">
      <c r="C660" s="27">
        <f t="shared" ref="C660:E675" si="21">C659</f>
        <v>1020782</v>
      </c>
      <c r="D660" s="62">
        <f t="shared" si="21"/>
        <v>2780132.9</v>
      </c>
      <c r="E660" s="54">
        <f t="shared" si="21"/>
        <v>1592.6295343776678</v>
      </c>
      <c r="G660" s="48">
        <f t="shared" si="20"/>
        <v>27397029.020919967</v>
      </c>
      <c r="N660" s="50">
        <f t="shared" si="18"/>
        <v>30.5451486968343</v>
      </c>
      <c r="O660" s="50"/>
    </row>
    <row r="661" spans="3:15" x14ac:dyDescent="0.25">
      <c r="C661" s="27">
        <f t="shared" si="21"/>
        <v>1020782</v>
      </c>
      <c r="D661" s="62">
        <f t="shared" si="21"/>
        <v>2780132.9</v>
      </c>
      <c r="E661" s="54">
        <f t="shared" si="21"/>
        <v>1592.6295343776678</v>
      </c>
      <c r="G661" s="48">
        <f t="shared" si="20"/>
        <v>27397029.020919967</v>
      </c>
      <c r="N661" s="50">
        <f t="shared" si="18"/>
        <v>30.5451486968343</v>
      </c>
      <c r="O661" s="50"/>
    </row>
    <row r="662" spans="3:15" x14ac:dyDescent="0.25">
      <c r="C662" s="27">
        <f t="shared" si="21"/>
        <v>1020782</v>
      </c>
      <c r="D662" s="62">
        <f t="shared" si="21"/>
        <v>2780132.9</v>
      </c>
      <c r="E662" s="54">
        <f t="shared" si="21"/>
        <v>1592.6295343776678</v>
      </c>
      <c r="G662" s="48">
        <f t="shared" si="20"/>
        <v>27397029.020919967</v>
      </c>
      <c r="N662" s="50">
        <f t="shared" si="18"/>
        <v>30.5451486968343</v>
      </c>
      <c r="O662" s="50"/>
    </row>
    <row r="663" spans="3:15" x14ac:dyDescent="0.25">
      <c r="C663" s="27">
        <f t="shared" si="21"/>
        <v>1020782</v>
      </c>
      <c r="D663" s="62">
        <f t="shared" si="21"/>
        <v>2780132.9</v>
      </c>
      <c r="E663" s="54">
        <f t="shared" si="21"/>
        <v>1592.6295343776678</v>
      </c>
      <c r="G663" s="48">
        <f t="shared" si="20"/>
        <v>27397029.020919967</v>
      </c>
      <c r="N663" s="50">
        <f t="shared" si="18"/>
        <v>30.5451486968343</v>
      </c>
      <c r="O663" s="50"/>
    </row>
    <row r="664" spans="3:15" x14ac:dyDescent="0.25">
      <c r="C664" s="27">
        <f t="shared" si="21"/>
        <v>1020782</v>
      </c>
      <c r="D664" s="62">
        <f t="shared" si="21"/>
        <v>2780132.9</v>
      </c>
      <c r="E664" s="54">
        <f t="shared" si="21"/>
        <v>1592.6295343776678</v>
      </c>
      <c r="G664" s="48">
        <f t="shared" si="20"/>
        <v>27397029.020919967</v>
      </c>
      <c r="N664" s="50">
        <f t="shared" si="18"/>
        <v>30.5451486968343</v>
      </c>
      <c r="O664" s="50"/>
    </row>
    <row r="665" spans="3:15" x14ac:dyDescent="0.25">
      <c r="C665" s="27">
        <f t="shared" si="21"/>
        <v>1020782</v>
      </c>
      <c r="D665" s="62">
        <f t="shared" si="21"/>
        <v>2780132.9</v>
      </c>
      <c r="E665" s="54">
        <f t="shared" si="21"/>
        <v>1592.6295343776678</v>
      </c>
      <c r="G665" s="48">
        <f t="shared" si="20"/>
        <v>27397029.020919967</v>
      </c>
      <c r="N665" s="50">
        <f t="shared" si="18"/>
        <v>30.5451486968343</v>
      </c>
      <c r="O665" s="50"/>
    </row>
    <row r="666" spans="3:15" x14ac:dyDescent="0.25">
      <c r="C666" s="27">
        <f t="shared" si="21"/>
        <v>1020782</v>
      </c>
      <c r="D666" s="62">
        <f t="shared" si="21"/>
        <v>2780132.9</v>
      </c>
      <c r="E666" s="54">
        <f t="shared" si="21"/>
        <v>1592.6295343776678</v>
      </c>
      <c r="G666" s="48">
        <f t="shared" si="20"/>
        <v>27397029.020919967</v>
      </c>
      <c r="N666" s="50">
        <f t="shared" si="18"/>
        <v>30.5451486968343</v>
      </c>
      <c r="O666" s="50"/>
    </row>
    <row r="667" spans="3:15" x14ac:dyDescent="0.25">
      <c r="C667" s="27">
        <f t="shared" si="21"/>
        <v>1020782</v>
      </c>
      <c r="D667" s="62">
        <f t="shared" si="21"/>
        <v>2780132.9</v>
      </c>
      <c r="E667" s="54">
        <f t="shared" si="21"/>
        <v>1592.6295343776678</v>
      </c>
      <c r="G667" s="48">
        <f t="shared" si="20"/>
        <v>27397029.020919967</v>
      </c>
      <c r="N667" s="50">
        <f t="shared" si="18"/>
        <v>30.5451486968343</v>
      </c>
      <c r="O667" s="50"/>
    </row>
    <row r="668" spans="3:15" x14ac:dyDescent="0.25">
      <c r="C668" s="27">
        <f t="shared" si="21"/>
        <v>1020782</v>
      </c>
      <c r="D668" s="62">
        <f t="shared" si="21"/>
        <v>2780132.9</v>
      </c>
      <c r="E668" s="54">
        <f t="shared" si="21"/>
        <v>1592.6295343776678</v>
      </c>
      <c r="G668" s="48">
        <f t="shared" si="20"/>
        <v>27397029.020919967</v>
      </c>
      <c r="N668" s="50">
        <f t="shared" si="18"/>
        <v>30.5451486968343</v>
      </c>
      <c r="O668" s="50"/>
    </row>
    <row r="669" spans="3:15" x14ac:dyDescent="0.25">
      <c r="C669" s="27">
        <f t="shared" si="21"/>
        <v>1020782</v>
      </c>
      <c r="D669" s="62">
        <f t="shared" si="21"/>
        <v>2780132.9</v>
      </c>
      <c r="E669" s="54">
        <f t="shared" si="21"/>
        <v>1592.6295343776678</v>
      </c>
      <c r="G669" s="48">
        <f t="shared" si="20"/>
        <v>27397029.020919967</v>
      </c>
      <c r="N669" s="50">
        <f t="shared" si="18"/>
        <v>30.5451486968343</v>
      </c>
      <c r="O669" s="50"/>
    </row>
    <row r="670" spans="3:15" x14ac:dyDescent="0.25">
      <c r="C670" s="27">
        <f t="shared" si="21"/>
        <v>1020782</v>
      </c>
      <c r="D670" s="62">
        <f t="shared" si="21"/>
        <v>2780132.9</v>
      </c>
      <c r="E670" s="54">
        <f t="shared" si="21"/>
        <v>1592.6295343776678</v>
      </c>
      <c r="G670" s="48">
        <f t="shared" si="20"/>
        <v>27397029.020919967</v>
      </c>
      <c r="N670" s="50">
        <f t="shared" si="18"/>
        <v>30.5451486968343</v>
      </c>
      <c r="O670" s="50"/>
    </row>
    <row r="671" spans="3:15" x14ac:dyDescent="0.25">
      <c r="C671" s="27">
        <f t="shared" si="21"/>
        <v>1020782</v>
      </c>
      <c r="D671" s="62">
        <f t="shared" si="21"/>
        <v>2780132.9</v>
      </c>
      <c r="E671" s="54">
        <f t="shared" si="21"/>
        <v>1592.6295343776678</v>
      </c>
      <c r="G671" s="48">
        <f t="shared" si="20"/>
        <v>27397029.020919967</v>
      </c>
      <c r="N671" s="50">
        <f t="shared" si="18"/>
        <v>30.5451486968343</v>
      </c>
      <c r="O671" s="50"/>
    </row>
    <row r="672" spans="3:15" x14ac:dyDescent="0.25">
      <c r="C672" s="27">
        <f t="shared" si="21"/>
        <v>1020782</v>
      </c>
      <c r="D672" s="62">
        <f t="shared" si="21"/>
        <v>2780132.9</v>
      </c>
      <c r="E672" s="54">
        <f t="shared" si="21"/>
        <v>1592.6295343776678</v>
      </c>
      <c r="G672" s="48">
        <f t="shared" si="20"/>
        <v>27397029.020919967</v>
      </c>
      <c r="N672" s="50">
        <f t="shared" si="18"/>
        <v>30.5451486968343</v>
      </c>
      <c r="O672" s="50"/>
    </row>
    <row r="673" spans="3:15" x14ac:dyDescent="0.25">
      <c r="C673" s="27">
        <f t="shared" si="21"/>
        <v>1020782</v>
      </c>
      <c r="D673" s="62">
        <f t="shared" si="21"/>
        <v>2780132.9</v>
      </c>
      <c r="E673" s="54">
        <f t="shared" si="21"/>
        <v>1592.6295343776678</v>
      </c>
      <c r="G673" s="48">
        <f t="shared" si="20"/>
        <v>27397029.020919967</v>
      </c>
      <c r="N673" s="50">
        <f t="shared" si="18"/>
        <v>30.5451486968343</v>
      </c>
      <c r="O673" s="50"/>
    </row>
    <row r="674" spans="3:15" x14ac:dyDescent="0.25">
      <c r="C674" s="27">
        <f t="shared" si="21"/>
        <v>1020782</v>
      </c>
      <c r="D674" s="62">
        <f t="shared" si="21"/>
        <v>2780132.9</v>
      </c>
      <c r="E674" s="54">
        <f t="shared" si="21"/>
        <v>1592.6295343776678</v>
      </c>
      <c r="G674" s="48">
        <f t="shared" si="20"/>
        <v>27397029.020919967</v>
      </c>
      <c r="N674" s="50">
        <f t="shared" si="18"/>
        <v>30.5451486968343</v>
      </c>
      <c r="O674" s="50"/>
    </row>
    <row r="675" spans="3:15" x14ac:dyDescent="0.25">
      <c r="C675" s="27">
        <f t="shared" si="21"/>
        <v>1020782</v>
      </c>
      <c r="D675" s="62">
        <f t="shared" si="21"/>
        <v>2780132.9</v>
      </c>
      <c r="E675" s="54">
        <f t="shared" si="21"/>
        <v>1592.6295343776678</v>
      </c>
      <c r="G675" s="48">
        <f t="shared" si="20"/>
        <v>27397029.020919967</v>
      </c>
      <c r="N675" s="50">
        <f t="shared" si="18"/>
        <v>30.5451486968343</v>
      </c>
      <c r="O675" s="50"/>
    </row>
    <row r="676" spans="3:15" x14ac:dyDescent="0.25">
      <c r="C676" s="27">
        <f t="shared" ref="C676:E691" si="22">C675</f>
        <v>1020782</v>
      </c>
      <c r="D676" s="62">
        <f t="shared" si="22"/>
        <v>2780132.9</v>
      </c>
      <c r="E676" s="54">
        <f t="shared" si="22"/>
        <v>1592.6295343776678</v>
      </c>
      <c r="G676" s="48">
        <f t="shared" si="20"/>
        <v>27397029.020919967</v>
      </c>
      <c r="N676" s="50">
        <f t="shared" si="18"/>
        <v>30.5451486968343</v>
      </c>
      <c r="O676" s="50"/>
    </row>
    <row r="677" spans="3:15" x14ac:dyDescent="0.25">
      <c r="C677" s="27">
        <f t="shared" si="22"/>
        <v>1020782</v>
      </c>
      <c r="D677" s="62">
        <f t="shared" si="22"/>
        <v>2780132.9</v>
      </c>
      <c r="E677" s="54">
        <f t="shared" si="22"/>
        <v>1592.6295343776678</v>
      </c>
      <c r="G677" s="48">
        <f t="shared" si="20"/>
        <v>27397029.020919967</v>
      </c>
      <c r="N677" s="50">
        <f t="shared" si="18"/>
        <v>30.5451486968343</v>
      </c>
      <c r="O677" s="50"/>
    </row>
    <row r="678" spans="3:15" x14ac:dyDescent="0.25">
      <c r="C678" s="27">
        <f t="shared" si="22"/>
        <v>1020782</v>
      </c>
      <c r="D678" s="62">
        <f t="shared" si="22"/>
        <v>2780132.9</v>
      </c>
      <c r="E678" s="54">
        <f t="shared" si="22"/>
        <v>1592.6295343776678</v>
      </c>
      <c r="G678" s="48">
        <f t="shared" si="20"/>
        <v>27397029.020919967</v>
      </c>
      <c r="N678" s="50">
        <f t="shared" si="18"/>
        <v>30.5451486968343</v>
      </c>
      <c r="O678" s="50"/>
    </row>
    <row r="679" spans="3:15" x14ac:dyDescent="0.25">
      <c r="C679" s="27">
        <f t="shared" si="22"/>
        <v>1020782</v>
      </c>
      <c r="D679" s="62">
        <f t="shared" si="22"/>
        <v>2780132.9</v>
      </c>
      <c r="E679" s="54">
        <f t="shared" si="22"/>
        <v>1592.6295343776678</v>
      </c>
      <c r="G679" s="48">
        <f t="shared" si="20"/>
        <v>27397029.020919967</v>
      </c>
      <c r="N679" s="50">
        <f t="shared" si="18"/>
        <v>30.5451486968343</v>
      </c>
      <c r="O679" s="50"/>
    </row>
    <row r="680" spans="3:15" x14ac:dyDescent="0.25">
      <c r="C680" s="27">
        <f t="shared" si="22"/>
        <v>1020782</v>
      </c>
      <c r="D680" s="62">
        <f t="shared" si="22"/>
        <v>2780132.9</v>
      </c>
      <c r="E680" s="54">
        <f t="shared" si="22"/>
        <v>1592.6295343776678</v>
      </c>
      <c r="G680" s="48">
        <f t="shared" si="20"/>
        <v>27397029.020919967</v>
      </c>
      <c r="N680" s="50">
        <f t="shared" si="18"/>
        <v>30.5451486968343</v>
      </c>
      <c r="O680" s="50"/>
    </row>
    <row r="681" spans="3:15" x14ac:dyDescent="0.25">
      <c r="C681" s="27">
        <f t="shared" si="22"/>
        <v>1020782</v>
      </c>
      <c r="D681" s="62">
        <f t="shared" si="22"/>
        <v>2780132.9</v>
      </c>
      <c r="E681" s="54">
        <f t="shared" si="22"/>
        <v>1592.6295343776678</v>
      </c>
      <c r="G681" s="48">
        <f t="shared" si="20"/>
        <v>27397029.020919967</v>
      </c>
      <c r="N681" s="50">
        <f t="shared" si="18"/>
        <v>30.5451486968343</v>
      </c>
      <c r="O681" s="50"/>
    </row>
    <row r="682" spans="3:15" x14ac:dyDescent="0.25">
      <c r="C682" s="27">
        <f t="shared" si="22"/>
        <v>1020782</v>
      </c>
      <c r="D682" s="62">
        <f t="shared" si="22"/>
        <v>2780132.9</v>
      </c>
      <c r="E682" s="54">
        <f t="shared" si="22"/>
        <v>1592.6295343776678</v>
      </c>
      <c r="G682" s="48">
        <f t="shared" si="20"/>
        <v>27397029.020919967</v>
      </c>
      <c r="N682" s="50">
        <f t="shared" si="18"/>
        <v>30.5451486968343</v>
      </c>
      <c r="O682" s="50"/>
    </row>
    <row r="683" spans="3:15" x14ac:dyDescent="0.25">
      <c r="C683" s="27">
        <f t="shared" si="22"/>
        <v>1020782</v>
      </c>
      <c r="D683" s="62">
        <f t="shared" si="22"/>
        <v>2780132.9</v>
      </c>
      <c r="E683" s="54">
        <f t="shared" si="22"/>
        <v>1592.6295343776678</v>
      </c>
      <c r="G683" s="48">
        <f t="shared" si="20"/>
        <v>27397029.020919967</v>
      </c>
      <c r="N683" s="50">
        <f t="shared" si="18"/>
        <v>30.5451486968343</v>
      </c>
      <c r="O683" s="50"/>
    </row>
    <row r="684" spans="3:15" x14ac:dyDescent="0.25">
      <c r="C684" s="27">
        <f t="shared" si="22"/>
        <v>1020782</v>
      </c>
      <c r="D684" s="62">
        <f t="shared" si="22"/>
        <v>2780132.9</v>
      </c>
      <c r="E684" s="54">
        <f t="shared" si="22"/>
        <v>1592.6295343776678</v>
      </c>
      <c r="G684" s="48">
        <f t="shared" si="20"/>
        <v>27397029.020919967</v>
      </c>
      <c r="N684" s="50">
        <f t="shared" si="18"/>
        <v>30.5451486968343</v>
      </c>
      <c r="O684" s="50"/>
    </row>
    <row r="685" spans="3:15" x14ac:dyDescent="0.25">
      <c r="C685" s="27">
        <f t="shared" si="22"/>
        <v>1020782</v>
      </c>
      <c r="D685" s="62">
        <f t="shared" si="22"/>
        <v>2780132.9</v>
      </c>
      <c r="E685" s="54">
        <f t="shared" si="22"/>
        <v>1592.6295343776678</v>
      </c>
      <c r="G685" s="48">
        <f t="shared" si="20"/>
        <v>27397029.020919967</v>
      </c>
      <c r="N685" s="50">
        <f t="shared" si="18"/>
        <v>30.5451486968343</v>
      </c>
      <c r="O685" s="50"/>
    </row>
    <row r="686" spans="3:15" x14ac:dyDescent="0.25">
      <c r="C686" s="27">
        <f t="shared" si="22"/>
        <v>1020782</v>
      </c>
      <c r="D686" s="62">
        <f t="shared" si="22"/>
        <v>2780132.9</v>
      </c>
      <c r="E686" s="54">
        <f t="shared" si="22"/>
        <v>1592.6295343776678</v>
      </c>
      <c r="G686" s="48">
        <f t="shared" si="20"/>
        <v>27397029.020919967</v>
      </c>
      <c r="N686" s="50">
        <f t="shared" si="18"/>
        <v>30.5451486968343</v>
      </c>
      <c r="O686" s="50"/>
    </row>
    <row r="687" spans="3:15" x14ac:dyDescent="0.25">
      <c r="C687" s="27">
        <f t="shared" si="22"/>
        <v>1020782</v>
      </c>
      <c r="D687" s="62">
        <f t="shared" si="22"/>
        <v>2780132.9</v>
      </c>
      <c r="E687" s="54">
        <f t="shared" si="22"/>
        <v>1592.6295343776678</v>
      </c>
      <c r="G687" s="48">
        <f t="shared" si="20"/>
        <v>27397029.020919967</v>
      </c>
      <c r="N687" s="50">
        <f t="shared" si="18"/>
        <v>30.5451486968343</v>
      </c>
      <c r="O687" s="50"/>
    </row>
    <row r="688" spans="3:15" x14ac:dyDescent="0.25">
      <c r="C688" s="27">
        <f t="shared" si="22"/>
        <v>1020782</v>
      </c>
      <c r="D688" s="62">
        <f t="shared" si="22"/>
        <v>2780132.9</v>
      </c>
      <c r="E688" s="54">
        <f t="shared" si="22"/>
        <v>1592.6295343776678</v>
      </c>
      <c r="G688" s="48">
        <f t="shared" si="20"/>
        <v>27397029.020919967</v>
      </c>
      <c r="N688" s="50">
        <f t="shared" si="18"/>
        <v>30.5451486968343</v>
      </c>
      <c r="O688" s="50"/>
    </row>
    <row r="689" spans="3:15" x14ac:dyDescent="0.25">
      <c r="C689" s="27">
        <f t="shared" si="22"/>
        <v>1020782</v>
      </c>
      <c r="D689" s="62">
        <f t="shared" si="22"/>
        <v>2780132.9</v>
      </c>
      <c r="E689" s="54">
        <f t="shared" si="22"/>
        <v>1592.6295343776678</v>
      </c>
      <c r="G689" s="48">
        <f t="shared" si="20"/>
        <v>27397029.020919967</v>
      </c>
      <c r="N689" s="50">
        <f t="shared" si="18"/>
        <v>30.5451486968343</v>
      </c>
      <c r="O689" s="50"/>
    </row>
    <row r="690" spans="3:15" x14ac:dyDescent="0.25">
      <c r="C690" s="27">
        <f t="shared" si="22"/>
        <v>1020782</v>
      </c>
      <c r="D690" s="62">
        <f t="shared" si="22"/>
        <v>2780132.9</v>
      </c>
      <c r="E690" s="54">
        <f t="shared" si="22"/>
        <v>1592.6295343776678</v>
      </c>
      <c r="G690" s="48">
        <f t="shared" si="20"/>
        <v>27397029.020919967</v>
      </c>
      <c r="N690" s="50">
        <f t="shared" si="18"/>
        <v>30.5451486968343</v>
      </c>
      <c r="O690" s="50"/>
    </row>
    <row r="691" spans="3:15" x14ac:dyDescent="0.25">
      <c r="C691" s="27">
        <f t="shared" si="22"/>
        <v>1020782</v>
      </c>
      <c r="D691" s="62">
        <f t="shared" si="22"/>
        <v>2780132.9</v>
      </c>
      <c r="E691" s="54">
        <f t="shared" si="22"/>
        <v>1592.6295343776678</v>
      </c>
      <c r="G691" s="48">
        <f t="shared" si="20"/>
        <v>27397029.020919967</v>
      </c>
      <c r="N691" s="50">
        <f t="shared" si="18"/>
        <v>30.5451486968343</v>
      </c>
      <c r="O691" s="50"/>
    </row>
    <row r="692" spans="3:15" x14ac:dyDescent="0.25">
      <c r="C692" s="27">
        <f t="shared" ref="C692:E707" si="23">C691</f>
        <v>1020782</v>
      </c>
      <c r="D692" s="62">
        <f t="shared" si="23"/>
        <v>2780132.9</v>
      </c>
      <c r="E692" s="54">
        <f t="shared" si="23"/>
        <v>1592.6295343776678</v>
      </c>
      <c r="G692" s="48">
        <f t="shared" si="20"/>
        <v>27397029.020919967</v>
      </c>
      <c r="N692" s="50">
        <f t="shared" si="18"/>
        <v>30.5451486968343</v>
      </c>
      <c r="O692" s="50"/>
    </row>
    <row r="693" spans="3:15" x14ac:dyDescent="0.25">
      <c r="C693" s="27">
        <f t="shared" si="23"/>
        <v>1020782</v>
      </c>
      <c r="D693" s="62">
        <f t="shared" si="23"/>
        <v>2780132.9</v>
      </c>
      <c r="E693" s="54">
        <f t="shared" si="23"/>
        <v>1592.6295343776678</v>
      </c>
      <c r="G693" s="48">
        <f t="shared" si="20"/>
        <v>27397029.020919967</v>
      </c>
      <c r="N693" s="50">
        <f t="shared" si="18"/>
        <v>30.5451486968343</v>
      </c>
      <c r="O693" s="50"/>
    </row>
    <row r="694" spans="3:15" x14ac:dyDescent="0.25">
      <c r="C694" s="27">
        <f t="shared" si="23"/>
        <v>1020782</v>
      </c>
      <c r="D694" s="62">
        <f t="shared" si="23"/>
        <v>2780132.9</v>
      </c>
      <c r="E694" s="54">
        <f t="shared" si="23"/>
        <v>1592.6295343776678</v>
      </c>
      <c r="G694" s="48">
        <f t="shared" si="20"/>
        <v>27397029.020919967</v>
      </c>
      <c r="N694" s="50">
        <f t="shared" si="18"/>
        <v>30.5451486968343</v>
      </c>
      <c r="O694" s="50"/>
    </row>
    <row r="695" spans="3:15" x14ac:dyDescent="0.25">
      <c r="C695" s="27">
        <f t="shared" si="23"/>
        <v>1020782</v>
      </c>
      <c r="D695" s="62">
        <f t="shared" si="23"/>
        <v>2780132.9</v>
      </c>
      <c r="E695" s="54">
        <f t="shared" si="23"/>
        <v>1592.6295343776678</v>
      </c>
      <c r="G695" s="48">
        <f t="shared" si="20"/>
        <v>27397029.020919967</v>
      </c>
      <c r="N695" s="50">
        <f t="shared" si="18"/>
        <v>30.5451486968343</v>
      </c>
      <c r="O695" s="50"/>
    </row>
    <row r="696" spans="3:15" x14ac:dyDescent="0.25">
      <c r="C696" s="27">
        <f t="shared" si="23"/>
        <v>1020782</v>
      </c>
      <c r="D696" s="62">
        <f t="shared" si="23"/>
        <v>2780132.9</v>
      </c>
      <c r="E696" s="54">
        <f t="shared" si="23"/>
        <v>1592.6295343776678</v>
      </c>
      <c r="G696" s="48">
        <f t="shared" si="20"/>
        <v>27397029.020919967</v>
      </c>
      <c r="N696" s="50">
        <f t="shared" si="18"/>
        <v>30.5451486968343</v>
      </c>
      <c r="O696" s="50"/>
    </row>
    <row r="697" spans="3:15" x14ac:dyDescent="0.25">
      <c r="C697" s="27">
        <f t="shared" si="23"/>
        <v>1020782</v>
      </c>
      <c r="D697" s="62">
        <f t="shared" si="23"/>
        <v>2780132.9</v>
      </c>
      <c r="E697" s="54">
        <f t="shared" si="23"/>
        <v>1592.6295343776678</v>
      </c>
      <c r="G697" s="48">
        <f t="shared" si="20"/>
        <v>27397029.020919967</v>
      </c>
      <c r="N697" s="50">
        <f t="shared" si="18"/>
        <v>30.5451486968343</v>
      </c>
      <c r="O697" s="50"/>
    </row>
    <row r="698" spans="3:15" x14ac:dyDescent="0.25">
      <c r="C698" s="27">
        <f t="shared" si="23"/>
        <v>1020782</v>
      </c>
      <c r="D698" s="62">
        <f t="shared" si="23"/>
        <v>2780132.9</v>
      </c>
      <c r="E698" s="54">
        <f t="shared" si="23"/>
        <v>1592.6295343776678</v>
      </c>
      <c r="G698" s="48">
        <f t="shared" si="20"/>
        <v>27397029.020919967</v>
      </c>
      <c r="N698" s="50">
        <f t="shared" si="18"/>
        <v>30.5451486968343</v>
      </c>
      <c r="O698" s="50"/>
    </row>
    <row r="699" spans="3:15" x14ac:dyDescent="0.25">
      <c r="C699" s="27">
        <f t="shared" si="23"/>
        <v>1020782</v>
      </c>
      <c r="D699" s="62">
        <f t="shared" si="23"/>
        <v>2780132.9</v>
      </c>
      <c r="E699" s="54">
        <f t="shared" si="23"/>
        <v>1592.6295343776678</v>
      </c>
      <c r="G699" s="48">
        <f t="shared" si="20"/>
        <v>27397029.020919967</v>
      </c>
      <c r="N699" s="50">
        <f t="shared" si="18"/>
        <v>30.5451486968343</v>
      </c>
      <c r="O699" s="50"/>
    </row>
    <row r="700" spans="3:15" x14ac:dyDescent="0.25">
      <c r="C700" s="27">
        <f t="shared" si="23"/>
        <v>1020782</v>
      </c>
      <c r="D700" s="62">
        <f t="shared" si="23"/>
        <v>2780132.9</v>
      </c>
      <c r="E700" s="54">
        <f t="shared" si="23"/>
        <v>1592.6295343776678</v>
      </c>
      <c r="G700" s="48">
        <f t="shared" si="20"/>
        <v>27397029.020919967</v>
      </c>
      <c r="N700" s="50">
        <f t="shared" si="18"/>
        <v>30.5451486968343</v>
      </c>
      <c r="O700" s="50"/>
    </row>
    <row r="701" spans="3:15" x14ac:dyDescent="0.25">
      <c r="C701" s="27">
        <f t="shared" si="23"/>
        <v>1020782</v>
      </c>
      <c r="D701" s="62">
        <f t="shared" si="23"/>
        <v>2780132.9</v>
      </c>
      <c r="E701" s="54">
        <f t="shared" si="23"/>
        <v>1592.6295343776678</v>
      </c>
      <c r="G701" s="48">
        <f t="shared" si="20"/>
        <v>27397029.020919967</v>
      </c>
      <c r="N701" s="50">
        <f t="shared" si="18"/>
        <v>30.5451486968343</v>
      </c>
      <c r="O701" s="50"/>
    </row>
    <row r="702" spans="3:15" x14ac:dyDescent="0.25">
      <c r="C702" s="27">
        <f t="shared" si="23"/>
        <v>1020782</v>
      </c>
      <c r="D702" s="62">
        <f t="shared" si="23"/>
        <v>2780132.9</v>
      </c>
      <c r="E702" s="54">
        <f t="shared" si="23"/>
        <v>1592.6295343776678</v>
      </c>
      <c r="G702" s="48">
        <f t="shared" si="20"/>
        <v>27397029.020919967</v>
      </c>
      <c r="N702" s="50">
        <f t="shared" si="18"/>
        <v>30.5451486968343</v>
      </c>
      <c r="O702" s="50"/>
    </row>
    <row r="703" spans="3:15" x14ac:dyDescent="0.25">
      <c r="C703" s="27">
        <f t="shared" si="23"/>
        <v>1020782</v>
      </c>
      <c r="D703" s="62">
        <f t="shared" si="23"/>
        <v>2780132.9</v>
      </c>
      <c r="E703" s="54">
        <f t="shared" si="23"/>
        <v>1592.6295343776678</v>
      </c>
      <c r="G703" s="48">
        <f t="shared" si="20"/>
        <v>27397029.020919967</v>
      </c>
      <c r="N703" s="50">
        <f t="shared" si="18"/>
        <v>30.5451486968343</v>
      </c>
      <c r="O703" s="50"/>
    </row>
    <row r="704" spans="3:15" x14ac:dyDescent="0.25">
      <c r="C704" s="27">
        <f t="shared" si="23"/>
        <v>1020782</v>
      </c>
      <c r="D704" s="62">
        <f t="shared" si="23"/>
        <v>2780132.9</v>
      </c>
      <c r="E704" s="54">
        <f t="shared" si="23"/>
        <v>1592.6295343776678</v>
      </c>
      <c r="G704" s="48">
        <f t="shared" si="20"/>
        <v>27397029.020919967</v>
      </c>
      <c r="N704" s="50">
        <f t="shared" si="18"/>
        <v>30.5451486968343</v>
      </c>
      <c r="O704" s="50"/>
    </row>
    <row r="705" spans="3:15" x14ac:dyDescent="0.25">
      <c r="C705" s="27">
        <f t="shared" si="23"/>
        <v>1020782</v>
      </c>
      <c r="D705" s="62">
        <f t="shared" si="23"/>
        <v>2780132.9</v>
      </c>
      <c r="E705" s="54">
        <f t="shared" si="23"/>
        <v>1592.6295343776678</v>
      </c>
      <c r="G705" s="48">
        <f t="shared" si="20"/>
        <v>27397029.020919967</v>
      </c>
      <c r="N705" s="50">
        <f t="shared" si="18"/>
        <v>30.5451486968343</v>
      </c>
      <c r="O705" s="50"/>
    </row>
    <row r="706" spans="3:15" x14ac:dyDescent="0.25">
      <c r="C706" s="27">
        <f t="shared" si="23"/>
        <v>1020782</v>
      </c>
      <c r="D706" s="62">
        <f t="shared" si="23"/>
        <v>2780132.9</v>
      </c>
      <c r="E706" s="54">
        <f t="shared" si="23"/>
        <v>1592.6295343776678</v>
      </c>
      <c r="G706" s="48">
        <f t="shared" si="20"/>
        <v>27397029.020919967</v>
      </c>
      <c r="N706" s="50">
        <f t="shared" si="18"/>
        <v>30.5451486968343</v>
      </c>
      <c r="O706" s="50"/>
    </row>
    <row r="707" spans="3:15" x14ac:dyDescent="0.25">
      <c r="C707" s="27">
        <f t="shared" si="23"/>
        <v>1020782</v>
      </c>
      <c r="D707" s="62">
        <f t="shared" si="23"/>
        <v>2780132.9</v>
      </c>
      <c r="E707" s="54">
        <f t="shared" si="23"/>
        <v>1592.6295343776678</v>
      </c>
      <c r="G707" s="48">
        <f t="shared" si="20"/>
        <v>27397029.020919967</v>
      </c>
      <c r="N707" s="50">
        <f t="shared" ref="N707:N770" si="24">N706</f>
        <v>30.5451486968343</v>
      </c>
      <c r="O707" s="50"/>
    </row>
    <row r="708" spans="3:15" x14ac:dyDescent="0.25">
      <c r="C708" s="27">
        <f t="shared" ref="C708:E723" si="25">C707</f>
        <v>1020782</v>
      </c>
      <c r="D708" s="62">
        <f t="shared" si="25"/>
        <v>2780132.9</v>
      </c>
      <c r="E708" s="54">
        <f t="shared" si="25"/>
        <v>1592.6295343776678</v>
      </c>
      <c r="G708" s="48">
        <f t="shared" ref="G708:G771" si="26">G707</f>
        <v>27397029.020919967</v>
      </c>
      <c r="N708" s="50">
        <f t="shared" si="24"/>
        <v>30.5451486968343</v>
      </c>
      <c r="O708" s="50"/>
    </row>
    <row r="709" spans="3:15" x14ac:dyDescent="0.25">
      <c r="C709" s="27">
        <f t="shared" si="25"/>
        <v>1020782</v>
      </c>
      <c r="D709" s="62">
        <f t="shared" si="25"/>
        <v>2780132.9</v>
      </c>
      <c r="E709" s="54">
        <f t="shared" si="25"/>
        <v>1592.6295343776678</v>
      </c>
      <c r="G709" s="48">
        <f t="shared" si="26"/>
        <v>27397029.020919967</v>
      </c>
      <c r="N709" s="50">
        <f t="shared" si="24"/>
        <v>30.5451486968343</v>
      </c>
      <c r="O709" s="50"/>
    </row>
    <row r="710" spans="3:15" x14ac:dyDescent="0.25">
      <c r="C710" s="27">
        <f t="shared" si="25"/>
        <v>1020782</v>
      </c>
      <c r="D710" s="62">
        <f t="shared" si="25"/>
        <v>2780132.9</v>
      </c>
      <c r="E710" s="54">
        <f t="shared" si="25"/>
        <v>1592.6295343776678</v>
      </c>
      <c r="G710" s="48">
        <f t="shared" si="26"/>
        <v>27397029.020919967</v>
      </c>
      <c r="N710" s="50">
        <f t="shared" si="24"/>
        <v>30.5451486968343</v>
      </c>
      <c r="O710" s="50"/>
    </row>
    <row r="711" spans="3:15" x14ac:dyDescent="0.25">
      <c r="C711" s="27">
        <f t="shared" si="25"/>
        <v>1020782</v>
      </c>
      <c r="D711" s="62">
        <f t="shared" si="25"/>
        <v>2780132.9</v>
      </c>
      <c r="E711" s="54">
        <f t="shared" si="25"/>
        <v>1592.6295343776678</v>
      </c>
      <c r="G711" s="48">
        <f t="shared" si="26"/>
        <v>27397029.020919967</v>
      </c>
      <c r="N711" s="50">
        <f t="shared" si="24"/>
        <v>30.5451486968343</v>
      </c>
      <c r="O711" s="50"/>
    </row>
    <row r="712" spans="3:15" x14ac:dyDescent="0.25">
      <c r="C712" s="27">
        <f t="shared" si="25"/>
        <v>1020782</v>
      </c>
      <c r="D712" s="62">
        <f t="shared" si="25"/>
        <v>2780132.9</v>
      </c>
      <c r="E712" s="54">
        <f t="shared" si="25"/>
        <v>1592.6295343776678</v>
      </c>
      <c r="G712" s="48">
        <f t="shared" si="26"/>
        <v>27397029.020919967</v>
      </c>
      <c r="N712" s="50">
        <f t="shared" si="24"/>
        <v>30.5451486968343</v>
      </c>
      <c r="O712" s="50"/>
    </row>
    <row r="713" spans="3:15" x14ac:dyDescent="0.25">
      <c r="C713" s="27">
        <f t="shared" si="25"/>
        <v>1020782</v>
      </c>
      <c r="D713" s="62">
        <f t="shared" si="25"/>
        <v>2780132.9</v>
      </c>
      <c r="E713" s="54">
        <f t="shared" si="25"/>
        <v>1592.6295343776678</v>
      </c>
      <c r="G713" s="48">
        <f t="shared" si="26"/>
        <v>27397029.020919967</v>
      </c>
      <c r="N713" s="50">
        <f t="shared" si="24"/>
        <v>30.5451486968343</v>
      </c>
      <c r="O713" s="50"/>
    </row>
    <row r="714" spans="3:15" x14ac:dyDescent="0.25">
      <c r="C714" s="27">
        <f t="shared" si="25"/>
        <v>1020782</v>
      </c>
      <c r="D714" s="62">
        <f t="shared" si="25"/>
        <v>2780132.9</v>
      </c>
      <c r="E714" s="54">
        <f t="shared" si="25"/>
        <v>1592.6295343776678</v>
      </c>
      <c r="G714" s="48">
        <f t="shared" si="26"/>
        <v>27397029.020919967</v>
      </c>
      <c r="N714" s="50">
        <f t="shared" si="24"/>
        <v>30.5451486968343</v>
      </c>
      <c r="O714" s="50"/>
    </row>
    <row r="715" spans="3:15" x14ac:dyDescent="0.25">
      <c r="C715" s="27">
        <f t="shared" si="25"/>
        <v>1020782</v>
      </c>
      <c r="D715" s="62">
        <f t="shared" si="25"/>
        <v>2780132.9</v>
      </c>
      <c r="E715" s="54">
        <f t="shared" si="25"/>
        <v>1592.6295343776678</v>
      </c>
      <c r="G715" s="48">
        <f t="shared" si="26"/>
        <v>27397029.020919967</v>
      </c>
      <c r="N715" s="50">
        <f t="shared" si="24"/>
        <v>30.5451486968343</v>
      </c>
      <c r="O715" s="50"/>
    </row>
    <row r="716" spans="3:15" x14ac:dyDescent="0.25">
      <c r="C716" s="27">
        <f t="shared" si="25"/>
        <v>1020782</v>
      </c>
      <c r="D716" s="62">
        <f t="shared" si="25"/>
        <v>2780132.9</v>
      </c>
      <c r="E716" s="54">
        <f t="shared" si="25"/>
        <v>1592.6295343776678</v>
      </c>
      <c r="G716" s="48">
        <f t="shared" si="26"/>
        <v>27397029.020919967</v>
      </c>
      <c r="N716" s="50">
        <f t="shared" si="24"/>
        <v>30.5451486968343</v>
      </c>
      <c r="O716" s="50"/>
    </row>
    <row r="717" spans="3:15" x14ac:dyDescent="0.25">
      <c r="C717" s="27">
        <f t="shared" si="25"/>
        <v>1020782</v>
      </c>
      <c r="D717" s="62">
        <f t="shared" si="25"/>
        <v>2780132.9</v>
      </c>
      <c r="E717" s="54">
        <f t="shared" si="25"/>
        <v>1592.6295343776678</v>
      </c>
      <c r="G717" s="48">
        <f t="shared" si="26"/>
        <v>27397029.020919967</v>
      </c>
      <c r="N717" s="50">
        <f t="shared" si="24"/>
        <v>30.5451486968343</v>
      </c>
      <c r="O717" s="50"/>
    </row>
    <row r="718" spans="3:15" x14ac:dyDescent="0.25">
      <c r="C718" s="27">
        <f t="shared" si="25"/>
        <v>1020782</v>
      </c>
      <c r="D718" s="62">
        <f t="shared" si="25"/>
        <v>2780132.9</v>
      </c>
      <c r="E718" s="54">
        <f t="shared" si="25"/>
        <v>1592.6295343776678</v>
      </c>
      <c r="G718" s="48">
        <f t="shared" si="26"/>
        <v>27397029.020919967</v>
      </c>
      <c r="N718" s="50">
        <f t="shared" si="24"/>
        <v>30.5451486968343</v>
      </c>
      <c r="O718" s="50"/>
    </row>
    <row r="719" spans="3:15" x14ac:dyDescent="0.25">
      <c r="C719" s="27">
        <f t="shared" si="25"/>
        <v>1020782</v>
      </c>
      <c r="D719" s="62">
        <f t="shared" si="25"/>
        <v>2780132.9</v>
      </c>
      <c r="E719" s="54">
        <f t="shared" si="25"/>
        <v>1592.6295343776678</v>
      </c>
      <c r="G719" s="48">
        <f t="shared" si="26"/>
        <v>27397029.020919967</v>
      </c>
      <c r="N719" s="50">
        <f t="shared" si="24"/>
        <v>30.5451486968343</v>
      </c>
      <c r="O719" s="50"/>
    </row>
    <row r="720" spans="3:15" x14ac:dyDescent="0.25">
      <c r="C720" s="27">
        <f t="shared" si="25"/>
        <v>1020782</v>
      </c>
      <c r="D720" s="62">
        <f t="shared" si="25"/>
        <v>2780132.9</v>
      </c>
      <c r="E720" s="54">
        <f t="shared" si="25"/>
        <v>1592.6295343776678</v>
      </c>
      <c r="G720" s="48">
        <f t="shared" si="26"/>
        <v>27397029.020919967</v>
      </c>
      <c r="N720" s="50">
        <f t="shared" si="24"/>
        <v>30.5451486968343</v>
      </c>
      <c r="O720" s="50"/>
    </row>
    <row r="721" spans="3:15" x14ac:dyDescent="0.25">
      <c r="C721" s="27">
        <f t="shared" si="25"/>
        <v>1020782</v>
      </c>
      <c r="D721" s="62">
        <f t="shared" si="25"/>
        <v>2780132.9</v>
      </c>
      <c r="E721" s="54">
        <f t="shared" si="25"/>
        <v>1592.6295343776678</v>
      </c>
      <c r="G721" s="48">
        <f t="shared" si="26"/>
        <v>27397029.020919967</v>
      </c>
      <c r="N721" s="50">
        <f t="shared" si="24"/>
        <v>30.5451486968343</v>
      </c>
      <c r="O721" s="50"/>
    </row>
    <row r="722" spans="3:15" x14ac:dyDescent="0.25">
      <c r="C722" s="27">
        <f t="shared" si="25"/>
        <v>1020782</v>
      </c>
      <c r="D722" s="62">
        <f t="shared" si="25"/>
        <v>2780132.9</v>
      </c>
      <c r="E722" s="54">
        <f t="shared" si="25"/>
        <v>1592.6295343776678</v>
      </c>
      <c r="G722" s="48">
        <f t="shared" si="26"/>
        <v>27397029.020919967</v>
      </c>
      <c r="N722" s="50">
        <f t="shared" si="24"/>
        <v>30.5451486968343</v>
      </c>
      <c r="O722" s="50"/>
    </row>
    <row r="723" spans="3:15" x14ac:dyDescent="0.25">
      <c r="C723" s="27">
        <f t="shared" si="25"/>
        <v>1020782</v>
      </c>
      <c r="D723" s="62">
        <f t="shared" si="25"/>
        <v>2780132.9</v>
      </c>
      <c r="E723" s="54">
        <f t="shared" si="25"/>
        <v>1592.6295343776678</v>
      </c>
      <c r="G723" s="48">
        <f t="shared" si="26"/>
        <v>27397029.020919967</v>
      </c>
      <c r="N723" s="50">
        <f t="shared" si="24"/>
        <v>30.5451486968343</v>
      </c>
      <c r="O723" s="50"/>
    </row>
    <row r="724" spans="3:15" x14ac:dyDescent="0.25">
      <c r="C724" s="27">
        <f t="shared" ref="C724:E739" si="27">C723</f>
        <v>1020782</v>
      </c>
      <c r="D724" s="62">
        <f t="shared" si="27"/>
        <v>2780132.9</v>
      </c>
      <c r="E724" s="54">
        <f t="shared" si="27"/>
        <v>1592.6295343776678</v>
      </c>
      <c r="G724" s="48">
        <f t="shared" si="26"/>
        <v>27397029.020919967</v>
      </c>
      <c r="N724" s="50">
        <f t="shared" si="24"/>
        <v>30.5451486968343</v>
      </c>
      <c r="O724" s="50"/>
    </row>
    <row r="725" spans="3:15" x14ac:dyDescent="0.25">
      <c r="C725" s="27">
        <f t="shared" si="27"/>
        <v>1020782</v>
      </c>
      <c r="D725" s="62">
        <f t="shared" si="27"/>
        <v>2780132.9</v>
      </c>
      <c r="E725" s="54">
        <f t="shared" si="27"/>
        <v>1592.6295343776678</v>
      </c>
      <c r="G725" s="48">
        <f t="shared" si="26"/>
        <v>27397029.020919967</v>
      </c>
      <c r="N725" s="50">
        <f t="shared" si="24"/>
        <v>30.5451486968343</v>
      </c>
      <c r="O725" s="50"/>
    </row>
    <row r="726" spans="3:15" x14ac:dyDescent="0.25">
      <c r="C726" s="27">
        <f t="shared" si="27"/>
        <v>1020782</v>
      </c>
      <c r="D726" s="62">
        <f t="shared" si="27"/>
        <v>2780132.9</v>
      </c>
      <c r="E726" s="54">
        <f t="shared" si="27"/>
        <v>1592.6295343776678</v>
      </c>
      <c r="G726" s="48">
        <f t="shared" si="26"/>
        <v>27397029.020919967</v>
      </c>
      <c r="N726" s="50">
        <f t="shared" si="24"/>
        <v>30.5451486968343</v>
      </c>
      <c r="O726" s="50"/>
    </row>
    <row r="727" spans="3:15" x14ac:dyDescent="0.25">
      <c r="C727" s="27">
        <f t="shared" si="27"/>
        <v>1020782</v>
      </c>
      <c r="D727" s="62">
        <f t="shared" si="27"/>
        <v>2780132.9</v>
      </c>
      <c r="E727" s="54">
        <f t="shared" si="27"/>
        <v>1592.6295343776678</v>
      </c>
      <c r="G727" s="48">
        <f t="shared" si="26"/>
        <v>27397029.020919967</v>
      </c>
      <c r="N727" s="50">
        <f t="shared" si="24"/>
        <v>30.5451486968343</v>
      </c>
      <c r="O727" s="50"/>
    </row>
    <row r="728" spans="3:15" x14ac:dyDescent="0.25">
      <c r="C728" s="27">
        <f t="shared" si="27"/>
        <v>1020782</v>
      </c>
      <c r="D728" s="62">
        <f t="shared" si="27"/>
        <v>2780132.9</v>
      </c>
      <c r="E728" s="54">
        <f t="shared" si="27"/>
        <v>1592.6295343776678</v>
      </c>
      <c r="G728" s="48">
        <f t="shared" si="26"/>
        <v>27397029.020919967</v>
      </c>
      <c r="N728" s="50">
        <f t="shared" si="24"/>
        <v>30.5451486968343</v>
      </c>
      <c r="O728" s="50"/>
    </row>
    <row r="729" spans="3:15" x14ac:dyDescent="0.25">
      <c r="C729" s="27">
        <f t="shared" si="27"/>
        <v>1020782</v>
      </c>
      <c r="D729" s="62">
        <f t="shared" si="27"/>
        <v>2780132.9</v>
      </c>
      <c r="E729" s="54">
        <f t="shared" si="27"/>
        <v>1592.6295343776678</v>
      </c>
      <c r="G729" s="48">
        <f t="shared" si="26"/>
        <v>27397029.020919967</v>
      </c>
      <c r="N729" s="50">
        <f t="shared" si="24"/>
        <v>30.5451486968343</v>
      </c>
      <c r="O729" s="50"/>
    </row>
    <row r="730" spans="3:15" x14ac:dyDescent="0.25">
      <c r="C730" s="27">
        <f t="shared" si="27"/>
        <v>1020782</v>
      </c>
      <c r="D730" s="62">
        <f t="shared" si="27"/>
        <v>2780132.9</v>
      </c>
      <c r="E730" s="54">
        <f t="shared" si="27"/>
        <v>1592.6295343776678</v>
      </c>
      <c r="G730" s="48">
        <f t="shared" si="26"/>
        <v>27397029.020919967</v>
      </c>
      <c r="N730" s="50">
        <f t="shared" si="24"/>
        <v>30.5451486968343</v>
      </c>
      <c r="O730" s="50"/>
    </row>
    <row r="731" spans="3:15" x14ac:dyDescent="0.25">
      <c r="C731" s="27">
        <f t="shared" si="27"/>
        <v>1020782</v>
      </c>
      <c r="D731" s="62">
        <f t="shared" si="27"/>
        <v>2780132.9</v>
      </c>
      <c r="E731" s="54">
        <f t="shared" si="27"/>
        <v>1592.6295343776678</v>
      </c>
      <c r="G731" s="48">
        <f t="shared" si="26"/>
        <v>27397029.020919967</v>
      </c>
      <c r="N731" s="50">
        <f t="shared" si="24"/>
        <v>30.5451486968343</v>
      </c>
      <c r="O731" s="50"/>
    </row>
    <row r="732" spans="3:15" x14ac:dyDescent="0.25">
      <c r="C732" s="27">
        <f t="shared" si="27"/>
        <v>1020782</v>
      </c>
      <c r="D732" s="62">
        <f t="shared" si="27"/>
        <v>2780132.9</v>
      </c>
      <c r="E732" s="54">
        <f t="shared" si="27"/>
        <v>1592.6295343776678</v>
      </c>
      <c r="G732" s="48">
        <f t="shared" si="26"/>
        <v>27397029.020919967</v>
      </c>
      <c r="N732" s="50">
        <f t="shared" si="24"/>
        <v>30.5451486968343</v>
      </c>
      <c r="O732" s="50"/>
    </row>
    <row r="733" spans="3:15" x14ac:dyDescent="0.25">
      <c r="C733" s="27">
        <f t="shared" si="27"/>
        <v>1020782</v>
      </c>
      <c r="D733" s="62">
        <f t="shared" si="27"/>
        <v>2780132.9</v>
      </c>
      <c r="E733" s="54">
        <f t="shared" si="27"/>
        <v>1592.6295343776678</v>
      </c>
      <c r="G733" s="48">
        <f t="shared" si="26"/>
        <v>27397029.020919967</v>
      </c>
      <c r="N733" s="50">
        <f t="shared" si="24"/>
        <v>30.5451486968343</v>
      </c>
      <c r="O733" s="50"/>
    </row>
    <row r="734" spans="3:15" x14ac:dyDescent="0.25">
      <c r="C734" s="27">
        <f t="shared" si="27"/>
        <v>1020782</v>
      </c>
      <c r="D734" s="62">
        <f t="shared" si="27"/>
        <v>2780132.9</v>
      </c>
      <c r="E734" s="54">
        <f t="shared" si="27"/>
        <v>1592.6295343776678</v>
      </c>
      <c r="G734" s="48">
        <f t="shared" si="26"/>
        <v>27397029.020919967</v>
      </c>
      <c r="N734" s="50">
        <f t="shared" si="24"/>
        <v>30.5451486968343</v>
      </c>
      <c r="O734" s="50"/>
    </row>
    <row r="735" spans="3:15" x14ac:dyDescent="0.25">
      <c r="C735" s="27">
        <f t="shared" si="27"/>
        <v>1020782</v>
      </c>
      <c r="D735" s="62">
        <f t="shared" si="27"/>
        <v>2780132.9</v>
      </c>
      <c r="E735" s="54">
        <f t="shared" si="27"/>
        <v>1592.6295343776678</v>
      </c>
      <c r="G735" s="48">
        <f t="shared" si="26"/>
        <v>27397029.020919967</v>
      </c>
      <c r="N735" s="50">
        <f t="shared" si="24"/>
        <v>30.5451486968343</v>
      </c>
      <c r="O735" s="50"/>
    </row>
    <row r="736" spans="3:15" x14ac:dyDescent="0.25">
      <c r="C736" s="27">
        <f t="shared" si="27"/>
        <v>1020782</v>
      </c>
      <c r="D736" s="62">
        <f t="shared" si="27"/>
        <v>2780132.9</v>
      </c>
      <c r="E736" s="54">
        <f t="shared" si="27"/>
        <v>1592.6295343776678</v>
      </c>
      <c r="G736" s="48">
        <f t="shared" si="26"/>
        <v>27397029.020919967</v>
      </c>
      <c r="N736" s="50">
        <f t="shared" si="24"/>
        <v>30.5451486968343</v>
      </c>
      <c r="O736" s="50"/>
    </row>
    <row r="737" spans="3:15" x14ac:dyDescent="0.25">
      <c r="C737" s="27">
        <f t="shared" si="27"/>
        <v>1020782</v>
      </c>
      <c r="D737" s="62">
        <f t="shared" si="27"/>
        <v>2780132.9</v>
      </c>
      <c r="E737" s="54">
        <f t="shared" si="27"/>
        <v>1592.6295343776678</v>
      </c>
      <c r="G737" s="48">
        <f t="shared" si="26"/>
        <v>27397029.020919967</v>
      </c>
      <c r="N737" s="50">
        <f t="shared" si="24"/>
        <v>30.5451486968343</v>
      </c>
      <c r="O737" s="50"/>
    </row>
    <row r="738" spans="3:15" x14ac:dyDescent="0.25">
      <c r="C738" s="27">
        <f t="shared" si="27"/>
        <v>1020782</v>
      </c>
      <c r="D738" s="62">
        <f t="shared" si="27"/>
        <v>2780132.9</v>
      </c>
      <c r="E738" s="54">
        <f t="shared" si="27"/>
        <v>1592.6295343776678</v>
      </c>
      <c r="G738" s="48">
        <f t="shared" si="26"/>
        <v>27397029.020919967</v>
      </c>
      <c r="N738" s="50">
        <f t="shared" si="24"/>
        <v>30.5451486968343</v>
      </c>
      <c r="O738" s="50"/>
    </row>
    <row r="739" spans="3:15" x14ac:dyDescent="0.25">
      <c r="C739" s="27">
        <f t="shared" si="27"/>
        <v>1020782</v>
      </c>
      <c r="D739" s="62">
        <f t="shared" si="27"/>
        <v>2780132.9</v>
      </c>
      <c r="E739" s="54">
        <f t="shared" si="27"/>
        <v>1592.6295343776678</v>
      </c>
      <c r="G739" s="48">
        <f t="shared" si="26"/>
        <v>27397029.020919967</v>
      </c>
      <c r="N739" s="50">
        <f t="shared" si="24"/>
        <v>30.5451486968343</v>
      </c>
      <c r="O739" s="50"/>
    </row>
    <row r="740" spans="3:15" x14ac:dyDescent="0.25">
      <c r="C740" s="27">
        <f t="shared" ref="C740:E755" si="28">C739</f>
        <v>1020782</v>
      </c>
      <c r="D740" s="62">
        <f t="shared" si="28"/>
        <v>2780132.9</v>
      </c>
      <c r="E740" s="54">
        <f t="shared" si="28"/>
        <v>1592.6295343776678</v>
      </c>
      <c r="G740" s="48">
        <f t="shared" si="26"/>
        <v>27397029.020919967</v>
      </c>
      <c r="N740" s="50">
        <f t="shared" si="24"/>
        <v>30.5451486968343</v>
      </c>
      <c r="O740" s="50"/>
    </row>
    <row r="741" spans="3:15" x14ac:dyDescent="0.25">
      <c r="C741" s="27">
        <f t="shared" si="28"/>
        <v>1020782</v>
      </c>
      <c r="D741" s="62">
        <f t="shared" si="28"/>
        <v>2780132.9</v>
      </c>
      <c r="E741" s="54">
        <f t="shared" si="28"/>
        <v>1592.6295343776678</v>
      </c>
      <c r="G741" s="48">
        <f t="shared" si="26"/>
        <v>27397029.020919967</v>
      </c>
      <c r="N741" s="50">
        <f t="shared" si="24"/>
        <v>30.5451486968343</v>
      </c>
      <c r="O741" s="50"/>
    </row>
    <row r="742" spans="3:15" x14ac:dyDescent="0.25">
      <c r="C742" s="27">
        <f t="shared" si="28"/>
        <v>1020782</v>
      </c>
      <c r="D742" s="62">
        <f t="shared" si="28"/>
        <v>2780132.9</v>
      </c>
      <c r="E742" s="54">
        <f t="shared" si="28"/>
        <v>1592.6295343776678</v>
      </c>
      <c r="G742" s="48">
        <f t="shared" si="26"/>
        <v>27397029.020919967</v>
      </c>
      <c r="N742" s="50">
        <f t="shared" si="24"/>
        <v>30.5451486968343</v>
      </c>
      <c r="O742" s="50"/>
    </row>
    <row r="743" spans="3:15" x14ac:dyDescent="0.25">
      <c r="C743" s="27">
        <f t="shared" si="28"/>
        <v>1020782</v>
      </c>
      <c r="D743" s="62">
        <f t="shared" si="28"/>
        <v>2780132.9</v>
      </c>
      <c r="E743" s="54">
        <f t="shared" si="28"/>
        <v>1592.6295343776678</v>
      </c>
      <c r="G743" s="48">
        <f t="shared" si="26"/>
        <v>27397029.020919967</v>
      </c>
      <c r="N743" s="50">
        <f t="shared" si="24"/>
        <v>30.5451486968343</v>
      </c>
      <c r="O743" s="50"/>
    </row>
    <row r="744" spans="3:15" x14ac:dyDescent="0.25">
      <c r="C744" s="27">
        <f t="shared" si="28"/>
        <v>1020782</v>
      </c>
      <c r="D744" s="62">
        <f t="shared" si="28"/>
        <v>2780132.9</v>
      </c>
      <c r="E744" s="54">
        <f t="shared" si="28"/>
        <v>1592.6295343776678</v>
      </c>
      <c r="G744" s="48">
        <f t="shared" si="26"/>
        <v>27397029.020919967</v>
      </c>
      <c r="N744" s="50">
        <f t="shared" si="24"/>
        <v>30.5451486968343</v>
      </c>
      <c r="O744" s="50"/>
    </row>
    <row r="745" spans="3:15" x14ac:dyDescent="0.25">
      <c r="C745" s="27">
        <f t="shared" si="28"/>
        <v>1020782</v>
      </c>
      <c r="D745" s="62">
        <f t="shared" si="28"/>
        <v>2780132.9</v>
      </c>
      <c r="E745" s="54">
        <f t="shared" si="28"/>
        <v>1592.6295343776678</v>
      </c>
      <c r="G745" s="48">
        <f t="shared" si="26"/>
        <v>27397029.020919967</v>
      </c>
      <c r="N745" s="50">
        <f t="shared" si="24"/>
        <v>30.5451486968343</v>
      </c>
      <c r="O745" s="50"/>
    </row>
    <row r="746" spans="3:15" x14ac:dyDescent="0.25">
      <c r="C746" s="27">
        <f t="shared" si="28"/>
        <v>1020782</v>
      </c>
      <c r="D746" s="62">
        <f t="shared" si="28"/>
        <v>2780132.9</v>
      </c>
      <c r="E746" s="54">
        <f t="shared" si="28"/>
        <v>1592.6295343776678</v>
      </c>
      <c r="G746" s="48">
        <f t="shared" si="26"/>
        <v>27397029.020919967</v>
      </c>
      <c r="N746" s="50">
        <f t="shared" si="24"/>
        <v>30.5451486968343</v>
      </c>
      <c r="O746" s="50"/>
    </row>
    <row r="747" spans="3:15" x14ac:dyDescent="0.25">
      <c r="C747" s="27">
        <f t="shared" si="28"/>
        <v>1020782</v>
      </c>
      <c r="D747" s="62">
        <f t="shared" si="28"/>
        <v>2780132.9</v>
      </c>
      <c r="E747" s="54">
        <f t="shared" si="28"/>
        <v>1592.6295343776678</v>
      </c>
      <c r="G747" s="48">
        <f t="shared" si="26"/>
        <v>27397029.020919967</v>
      </c>
      <c r="N747" s="50">
        <f t="shared" si="24"/>
        <v>30.5451486968343</v>
      </c>
      <c r="O747" s="50"/>
    </row>
    <row r="748" spans="3:15" x14ac:dyDescent="0.25">
      <c r="C748" s="27">
        <f t="shared" si="28"/>
        <v>1020782</v>
      </c>
      <c r="D748" s="62">
        <f t="shared" si="28"/>
        <v>2780132.9</v>
      </c>
      <c r="E748" s="54">
        <f t="shared" si="28"/>
        <v>1592.6295343776678</v>
      </c>
      <c r="G748" s="48">
        <f t="shared" si="26"/>
        <v>27397029.020919967</v>
      </c>
      <c r="N748" s="50">
        <f t="shared" si="24"/>
        <v>30.5451486968343</v>
      </c>
      <c r="O748" s="50"/>
    </row>
    <row r="749" spans="3:15" x14ac:dyDescent="0.25">
      <c r="C749" s="27">
        <f t="shared" si="28"/>
        <v>1020782</v>
      </c>
      <c r="D749" s="62">
        <f t="shared" si="28"/>
        <v>2780132.9</v>
      </c>
      <c r="E749" s="54">
        <f t="shared" si="28"/>
        <v>1592.6295343776678</v>
      </c>
      <c r="G749" s="48">
        <f t="shared" si="26"/>
        <v>27397029.020919967</v>
      </c>
      <c r="N749" s="50">
        <f t="shared" si="24"/>
        <v>30.5451486968343</v>
      </c>
      <c r="O749" s="50"/>
    </row>
    <row r="750" spans="3:15" x14ac:dyDescent="0.25">
      <c r="C750" s="27">
        <f t="shared" si="28"/>
        <v>1020782</v>
      </c>
      <c r="D750" s="62">
        <f t="shared" si="28"/>
        <v>2780132.9</v>
      </c>
      <c r="E750" s="54">
        <f t="shared" si="28"/>
        <v>1592.6295343776678</v>
      </c>
      <c r="G750" s="48">
        <f t="shared" si="26"/>
        <v>27397029.020919967</v>
      </c>
      <c r="N750" s="50">
        <f t="shared" si="24"/>
        <v>30.5451486968343</v>
      </c>
      <c r="O750" s="50"/>
    </row>
    <row r="751" spans="3:15" x14ac:dyDescent="0.25">
      <c r="C751" s="27">
        <f t="shared" si="28"/>
        <v>1020782</v>
      </c>
      <c r="D751" s="62">
        <f t="shared" si="28"/>
        <v>2780132.9</v>
      </c>
      <c r="E751" s="54">
        <f t="shared" si="28"/>
        <v>1592.6295343776678</v>
      </c>
      <c r="G751" s="48">
        <f t="shared" si="26"/>
        <v>27397029.020919967</v>
      </c>
      <c r="N751" s="50">
        <f t="shared" si="24"/>
        <v>30.5451486968343</v>
      </c>
      <c r="O751" s="50"/>
    </row>
    <row r="752" spans="3:15" x14ac:dyDescent="0.25">
      <c r="C752" s="27">
        <f t="shared" si="28"/>
        <v>1020782</v>
      </c>
      <c r="D752" s="62">
        <f t="shared" si="28"/>
        <v>2780132.9</v>
      </c>
      <c r="E752" s="54">
        <f t="shared" si="28"/>
        <v>1592.6295343776678</v>
      </c>
      <c r="G752" s="48">
        <f t="shared" si="26"/>
        <v>27397029.020919967</v>
      </c>
      <c r="N752" s="50">
        <f t="shared" si="24"/>
        <v>30.5451486968343</v>
      </c>
      <c r="O752" s="50"/>
    </row>
    <row r="753" spans="3:15" x14ac:dyDescent="0.25">
      <c r="C753" s="27">
        <f t="shared" si="28"/>
        <v>1020782</v>
      </c>
      <c r="D753" s="62">
        <f t="shared" si="28"/>
        <v>2780132.9</v>
      </c>
      <c r="E753" s="54">
        <f t="shared" si="28"/>
        <v>1592.6295343776678</v>
      </c>
      <c r="G753" s="48">
        <f t="shared" si="26"/>
        <v>27397029.020919967</v>
      </c>
      <c r="N753" s="50">
        <f t="shared" si="24"/>
        <v>30.5451486968343</v>
      </c>
      <c r="O753" s="50"/>
    </row>
    <row r="754" spans="3:15" x14ac:dyDescent="0.25">
      <c r="C754" s="27">
        <f t="shared" si="28"/>
        <v>1020782</v>
      </c>
      <c r="D754" s="62">
        <f t="shared" si="28"/>
        <v>2780132.9</v>
      </c>
      <c r="E754" s="54">
        <f t="shared" si="28"/>
        <v>1592.6295343776678</v>
      </c>
      <c r="G754" s="48">
        <f t="shared" si="26"/>
        <v>27397029.020919967</v>
      </c>
      <c r="N754" s="50">
        <f t="shared" si="24"/>
        <v>30.5451486968343</v>
      </c>
      <c r="O754" s="50"/>
    </row>
    <row r="755" spans="3:15" x14ac:dyDescent="0.25">
      <c r="C755" s="27">
        <f t="shared" si="28"/>
        <v>1020782</v>
      </c>
      <c r="D755" s="62">
        <f t="shared" si="28"/>
        <v>2780132.9</v>
      </c>
      <c r="E755" s="54">
        <f t="shared" si="28"/>
        <v>1592.6295343776678</v>
      </c>
      <c r="G755" s="48">
        <f t="shared" si="26"/>
        <v>27397029.020919967</v>
      </c>
      <c r="N755" s="50">
        <f t="shared" si="24"/>
        <v>30.5451486968343</v>
      </c>
      <c r="O755" s="50"/>
    </row>
    <row r="756" spans="3:15" x14ac:dyDescent="0.25">
      <c r="C756" s="27">
        <f t="shared" ref="C756:E771" si="29">C755</f>
        <v>1020782</v>
      </c>
      <c r="D756" s="62">
        <f t="shared" si="29"/>
        <v>2780132.9</v>
      </c>
      <c r="E756" s="54">
        <f t="shared" si="29"/>
        <v>1592.6295343776678</v>
      </c>
      <c r="G756" s="48">
        <f t="shared" si="26"/>
        <v>27397029.020919967</v>
      </c>
      <c r="N756" s="50">
        <f t="shared" si="24"/>
        <v>30.5451486968343</v>
      </c>
      <c r="O756" s="50"/>
    </row>
    <row r="757" spans="3:15" x14ac:dyDescent="0.25">
      <c r="C757" s="27">
        <f t="shared" si="29"/>
        <v>1020782</v>
      </c>
      <c r="D757" s="62">
        <f t="shared" si="29"/>
        <v>2780132.9</v>
      </c>
      <c r="E757" s="54">
        <f t="shared" si="29"/>
        <v>1592.6295343776678</v>
      </c>
      <c r="G757" s="48">
        <f t="shared" si="26"/>
        <v>27397029.020919967</v>
      </c>
      <c r="N757" s="50">
        <f t="shared" si="24"/>
        <v>30.5451486968343</v>
      </c>
      <c r="O757" s="50"/>
    </row>
    <row r="758" spans="3:15" x14ac:dyDescent="0.25">
      <c r="C758" s="27">
        <f t="shared" si="29"/>
        <v>1020782</v>
      </c>
      <c r="D758" s="62">
        <f t="shared" si="29"/>
        <v>2780132.9</v>
      </c>
      <c r="E758" s="54">
        <f t="shared" si="29"/>
        <v>1592.6295343776678</v>
      </c>
      <c r="G758" s="48">
        <f t="shared" si="26"/>
        <v>27397029.020919967</v>
      </c>
      <c r="N758" s="50">
        <f t="shared" si="24"/>
        <v>30.5451486968343</v>
      </c>
      <c r="O758" s="50"/>
    </row>
    <row r="759" spans="3:15" x14ac:dyDescent="0.25">
      <c r="C759" s="27">
        <f t="shared" si="29"/>
        <v>1020782</v>
      </c>
      <c r="D759" s="62">
        <f t="shared" si="29"/>
        <v>2780132.9</v>
      </c>
      <c r="E759" s="54">
        <f t="shared" si="29"/>
        <v>1592.6295343776678</v>
      </c>
      <c r="G759" s="48">
        <f t="shared" si="26"/>
        <v>27397029.020919967</v>
      </c>
      <c r="N759" s="50">
        <f t="shared" si="24"/>
        <v>30.5451486968343</v>
      </c>
      <c r="O759" s="50"/>
    </row>
    <row r="760" spans="3:15" x14ac:dyDescent="0.25">
      <c r="C760" s="27">
        <f t="shared" si="29"/>
        <v>1020782</v>
      </c>
      <c r="D760" s="62">
        <f t="shared" si="29"/>
        <v>2780132.9</v>
      </c>
      <c r="E760" s="54">
        <f t="shared" si="29"/>
        <v>1592.6295343776678</v>
      </c>
      <c r="G760" s="48">
        <f t="shared" si="26"/>
        <v>27397029.020919967</v>
      </c>
      <c r="N760" s="50">
        <f t="shared" si="24"/>
        <v>30.5451486968343</v>
      </c>
      <c r="O760" s="50"/>
    </row>
    <row r="761" spans="3:15" x14ac:dyDescent="0.25">
      <c r="C761" s="27">
        <f t="shared" si="29"/>
        <v>1020782</v>
      </c>
      <c r="D761" s="62">
        <f t="shared" si="29"/>
        <v>2780132.9</v>
      </c>
      <c r="E761" s="54">
        <f t="shared" si="29"/>
        <v>1592.6295343776678</v>
      </c>
      <c r="G761" s="48">
        <f t="shared" si="26"/>
        <v>27397029.020919967</v>
      </c>
      <c r="N761" s="50">
        <f t="shared" si="24"/>
        <v>30.5451486968343</v>
      </c>
      <c r="O761" s="50"/>
    </row>
    <row r="762" spans="3:15" x14ac:dyDescent="0.25">
      <c r="C762" s="27">
        <f t="shared" si="29"/>
        <v>1020782</v>
      </c>
      <c r="D762" s="62">
        <f t="shared" si="29"/>
        <v>2780132.9</v>
      </c>
      <c r="E762" s="54">
        <f t="shared" si="29"/>
        <v>1592.6295343776678</v>
      </c>
      <c r="G762" s="48">
        <f t="shared" si="26"/>
        <v>27397029.020919967</v>
      </c>
      <c r="N762" s="50">
        <f t="shared" si="24"/>
        <v>30.5451486968343</v>
      </c>
      <c r="O762" s="50"/>
    </row>
    <row r="763" spans="3:15" x14ac:dyDescent="0.25">
      <c r="C763" s="27">
        <f t="shared" si="29"/>
        <v>1020782</v>
      </c>
      <c r="D763" s="62">
        <f t="shared" si="29"/>
        <v>2780132.9</v>
      </c>
      <c r="E763" s="54">
        <f t="shared" si="29"/>
        <v>1592.6295343776678</v>
      </c>
      <c r="G763" s="48">
        <f t="shared" si="26"/>
        <v>27397029.020919967</v>
      </c>
      <c r="N763" s="50">
        <f t="shared" si="24"/>
        <v>30.5451486968343</v>
      </c>
      <c r="O763" s="50"/>
    </row>
    <row r="764" spans="3:15" x14ac:dyDescent="0.25">
      <c r="C764" s="27">
        <f t="shared" si="29"/>
        <v>1020782</v>
      </c>
      <c r="D764" s="62">
        <f t="shared" si="29"/>
        <v>2780132.9</v>
      </c>
      <c r="E764" s="54">
        <f t="shared" si="29"/>
        <v>1592.6295343776678</v>
      </c>
      <c r="G764" s="48">
        <f t="shared" si="26"/>
        <v>27397029.020919967</v>
      </c>
      <c r="N764" s="50">
        <f t="shared" si="24"/>
        <v>30.5451486968343</v>
      </c>
      <c r="O764" s="50"/>
    </row>
    <row r="765" spans="3:15" x14ac:dyDescent="0.25">
      <c r="C765" s="27">
        <f t="shared" si="29"/>
        <v>1020782</v>
      </c>
      <c r="D765" s="62">
        <f t="shared" si="29"/>
        <v>2780132.9</v>
      </c>
      <c r="E765" s="54">
        <f t="shared" si="29"/>
        <v>1592.6295343776678</v>
      </c>
      <c r="G765" s="48">
        <f t="shared" si="26"/>
        <v>27397029.020919967</v>
      </c>
      <c r="N765" s="50">
        <f t="shared" si="24"/>
        <v>30.5451486968343</v>
      </c>
      <c r="O765" s="50"/>
    </row>
    <row r="766" spans="3:15" x14ac:dyDescent="0.25">
      <c r="C766" s="27">
        <f t="shared" si="29"/>
        <v>1020782</v>
      </c>
      <c r="D766" s="62">
        <f t="shared" si="29"/>
        <v>2780132.9</v>
      </c>
      <c r="E766" s="54">
        <f t="shared" si="29"/>
        <v>1592.6295343776678</v>
      </c>
      <c r="G766" s="48">
        <f t="shared" si="26"/>
        <v>27397029.020919967</v>
      </c>
      <c r="N766" s="50">
        <f t="shared" si="24"/>
        <v>30.5451486968343</v>
      </c>
      <c r="O766" s="50"/>
    </row>
    <row r="767" spans="3:15" x14ac:dyDescent="0.25">
      <c r="C767" s="27">
        <f t="shared" si="29"/>
        <v>1020782</v>
      </c>
      <c r="D767" s="62">
        <f t="shared" si="29"/>
        <v>2780132.9</v>
      </c>
      <c r="E767" s="54">
        <f t="shared" si="29"/>
        <v>1592.6295343776678</v>
      </c>
      <c r="G767" s="48">
        <f t="shared" si="26"/>
        <v>27397029.020919967</v>
      </c>
      <c r="N767" s="50">
        <f t="shared" si="24"/>
        <v>30.5451486968343</v>
      </c>
      <c r="O767" s="50"/>
    </row>
    <row r="768" spans="3:15" x14ac:dyDescent="0.25">
      <c r="C768" s="27">
        <f t="shared" si="29"/>
        <v>1020782</v>
      </c>
      <c r="D768" s="62">
        <f t="shared" si="29"/>
        <v>2780132.9</v>
      </c>
      <c r="E768" s="54">
        <f t="shared" si="29"/>
        <v>1592.6295343776678</v>
      </c>
      <c r="G768" s="48">
        <f t="shared" si="26"/>
        <v>27397029.020919967</v>
      </c>
      <c r="N768" s="50">
        <f t="shared" si="24"/>
        <v>30.5451486968343</v>
      </c>
      <c r="O768" s="50"/>
    </row>
    <row r="769" spans="3:15" x14ac:dyDescent="0.25">
      <c r="C769" s="27">
        <f t="shared" si="29"/>
        <v>1020782</v>
      </c>
      <c r="D769" s="62">
        <f t="shared" si="29"/>
        <v>2780132.9</v>
      </c>
      <c r="E769" s="54">
        <f t="shared" si="29"/>
        <v>1592.6295343776678</v>
      </c>
      <c r="G769" s="48">
        <f t="shared" si="26"/>
        <v>27397029.020919967</v>
      </c>
      <c r="N769" s="50">
        <f t="shared" si="24"/>
        <v>30.5451486968343</v>
      </c>
      <c r="O769" s="50"/>
    </row>
    <row r="770" spans="3:15" x14ac:dyDescent="0.25">
      <c r="C770" s="27">
        <f t="shared" si="29"/>
        <v>1020782</v>
      </c>
      <c r="D770" s="62">
        <f t="shared" si="29"/>
        <v>2780132.9</v>
      </c>
      <c r="E770" s="54">
        <f t="shared" si="29"/>
        <v>1592.6295343776678</v>
      </c>
      <c r="G770" s="48">
        <f t="shared" si="26"/>
        <v>27397029.020919967</v>
      </c>
      <c r="N770" s="50">
        <f t="shared" si="24"/>
        <v>30.5451486968343</v>
      </c>
      <c r="O770" s="50"/>
    </row>
    <row r="771" spans="3:15" x14ac:dyDescent="0.25">
      <c r="C771" s="27">
        <f t="shared" si="29"/>
        <v>1020782</v>
      </c>
      <c r="D771" s="62">
        <f t="shared" si="29"/>
        <v>2780132.9</v>
      </c>
      <c r="E771" s="54">
        <f t="shared" si="29"/>
        <v>1592.6295343776678</v>
      </c>
      <c r="G771" s="48">
        <f t="shared" si="26"/>
        <v>27397029.020919967</v>
      </c>
      <c r="N771" s="50">
        <f t="shared" ref="N771:N834" si="30">N770</f>
        <v>30.5451486968343</v>
      </c>
      <c r="O771" s="50"/>
    </row>
    <row r="772" spans="3:15" x14ac:dyDescent="0.25">
      <c r="C772" s="27">
        <f t="shared" ref="C772:E787" si="31">C771</f>
        <v>1020782</v>
      </c>
      <c r="D772" s="62">
        <f t="shared" si="31"/>
        <v>2780132.9</v>
      </c>
      <c r="E772" s="54">
        <f t="shared" si="31"/>
        <v>1592.6295343776678</v>
      </c>
      <c r="G772" s="48">
        <f t="shared" ref="G772:G834" si="32">G771</f>
        <v>27397029.020919967</v>
      </c>
      <c r="N772" s="50">
        <f t="shared" si="30"/>
        <v>30.5451486968343</v>
      </c>
      <c r="O772" s="50"/>
    </row>
    <row r="773" spans="3:15" x14ac:dyDescent="0.25">
      <c r="C773" s="27">
        <f t="shared" si="31"/>
        <v>1020782</v>
      </c>
      <c r="D773" s="62">
        <f t="shared" si="31"/>
        <v>2780132.9</v>
      </c>
      <c r="E773" s="54">
        <f t="shared" si="31"/>
        <v>1592.6295343776678</v>
      </c>
      <c r="G773" s="48">
        <f t="shared" si="32"/>
        <v>27397029.020919967</v>
      </c>
      <c r="N773" s="50">
        <f t="shared" si="30"/>
        <v>30.5451486968343</v>
      </c>
      <c r="O773" s="50"/>
    </row>
    <row r="774" spans="3:15" x14ac:dyDescent="0.25">
      <c r="C774" s="27">
        <f t="shared" si="31"/>
        <v>1020782</v>
      </c>
      <c r="D774" s="62">
        <f t="shared" si="31"/>
        <v>2780132.9</v>
      </c>
      <c r="E774" s="54">
        <f t="shared" si="31"/>
        <v>1592.6295343776678</v>
      </c>
      <c r="G774" s="48">
        <f t="shared" si="32"/>
        <v>27397029.020919967</v>
      </c>
      <c r="N774" s="50">
        <f t="shared" si="30"/>
        <v>30.5451486968343</v>
      </c>
      <c r="O774" s="50"/>
    </row>
    <row r="775" spans="3:15" x14ac:dyDescent="0.25">
      <c r="C775" s="27">
        <f t="shared" si="31"/>
        <v>1020782</v>
      </c>
      <c r="D775" s="62">
        <f t="shared" si="31"/>
        <v>2780132.9</v>
      </c>
      <c r="E775" s="54">
        <f t="shared" si="31"/>
        <v>1592.6295343776678</v>
      </c>
      <c r="G775" s="48">
        <f t="shared" si="32"/>
        <v>27397029.020919967</v>
      </c>
      <c r="N775" s="50">
        <f t="shared" si="30"/>
        <v>30.5451486968343</v>
      </c>
      <c r="O775" s="50"/>
    </row>
    <row r="776" spans="3:15" x14ac:dyDescent="0.25">
      <c r="C776" s="27">
        <f t="shared" si="31"/>
        <v>1020782</v>
      </c>
      <c r="D776" s="62">
        <f t="shared" si="31"/>
        <v>2780132.9</v>
      </c>
      <c r="E776" s="54">
        <f t="shared" si="31"/>
        <v>1592.6295343776678</v>
      </c>
      <c r="G776" s="48">
        <f t="shared" si="32"/>
        <v>27397029.020919967</v>
      </c>
      <c r="N776" s="50">
        <f t="shared" si="30"/>
        <v>30.5451486968343</v>
      </c>
      <c r="O776" s="50"/>
    </row>
    <row r="777" spans="3:15" x14ac:dyDescent="0.25">
      <c r="C777" s="27">
        <f t="shared" si="31"/>
        <v>1020782</v>
      </c>
      <c r="D777" s="62">
        <f t="shared" si="31"/>
        <v>2780132.9</v>
      </c>
      <c r="E777" s="54">
        <f t="shared" si="31"/>
        <v>1592.6295343776678</v>
      </c>
      <c r="G777" s="48">
        <f t="shared" si="32"/>
        <v>27397029.020919967</v>
      </c>
      <c r="N777" s="50">
        <f t="shared" si="30"/>
        <v>30.5451486968343</v>
      </c>
      <c r="O777" s="50"/>
    </row>
    <row r="778" spans="3:15" x14ac:dyDescent="0.25">
      <c r="C778" s="27">
        <f t="shared" si="31"/>
        <v>1020782</v>
      </c>
      <c r="D778" s="62">
        <f t="shared" si="31"/>
        <v>2780132.9</v>
      </c>
      <c r="E778" s="54">
        <f t="shared" si="31"/>
        <v>1592.6295343776678</v>
      </c>
      <c r="G778" s="48">
        <f t="shared" si="32"/>
        <v>27397029.020919967</v>
      </c>
      <c r="N778" s="50">
        <f t="shared" si="30"/>
        <v>30.5451486968343</v>
      </c>
      <c r="O778" s="50"/>
    </row>
    <row r="779" spans="3:15" x14ac:dyDescent="0.25">
      <c r="C779" s="27">
        <f t="shared" si="31"/>
        <v>1020782</v>
      </c>
      <c r="D779" s="62">
        <f t="shared" si="31"/>
        <v>2780132.9</v>
      </c>
      <c r="E779" s="54">
        <f t="shared" si="31"/>
        <v>1592.6295343776678</v>
      </c>
      <c r="G779" s="48">
        <f t="shared" si="32"/>
        <v>27397029.020919967</v>
      </c>
      <c r="N779" s="50">
        <f t="shared" si="30"/>
        <v>30.5451486968343</v>
      </c>
      <c r="O779" s="50"/>
    </row>
    <row r="780" spans="3:15" x14ac:dyDescent="0.25">
      <c r="C780" s="27">
        <f t="shared" si="31"/>
        <v>1020782</v>
      </c>
      <c r="D780" s="62">
        <f t="shared" si="31"/>
        <v>2780132.9</v>
      </c>
      <c r="E780" s="54">
        <f t="shared" si="31"/>
        <v>1592.6295343776678</v>
      </c>
      <c r="G780" s="48">
        <f t="shared" si="32"/>
        <v>27397029.020919967</v>
      </c>
      <c r="N780" s="50">
        <f t="shared" si="30"/>
        <v>30.5451486968343</v>
      </c>
      <c r="O780" s="50"/>
    </row>
    <row r="781" spans="3:15" x14ac:dyDescent="0.25">
      <c r="C781" s="27">
        <f t="shared" si="31"/>
        <v>1020782</v>
      </c>
      <c r="D781" s="62">
        <f t="shared" si="31"/>
        <v>2780132.9</v>
      </c>
      <c r="E781" s="54">
        <f t="shared" si="31"/>
        <v>1592.6295343776678</v>
      </c>
      <c r="G781" s="48">
        <f t="shared" si="32"/>
        <v>27397029.020919967</v>
      </c>
      <c r="N781" s="50">
        <f t="shared" si="30"/>
        <v>30.5451486968343</v>
      </c>
      <c r="O781" s="50"/>
    </row>
    <row r="782" spans="3:15" x14ac:dyDescent="0.25">
      <c r="C782" s="27">
        <f t="shared" si="31"/>
        <v>1020782</v>
      </c>
      <c r="D782" s="62">
        <f t="shared" si="31"/>
        <v>2780132.9</v>
      </c>
      <c r="E782" s="54">
        <f t="shared" si="31"/>
        <v>1592.6295343776678</v>
      </c>
      <c r="G782" s="48">
        <f t="shared" si="32"/>
        <v>27397029.020919967</v>
      </c>
      <c r="N782" s="50">
        <f t="shared" si="30"/>
        <v>30.5451486968343</v>
      </c>
      <c r="O782" s="50"/>
    </row>
    <row r="783" spans="3:15" x14ac:dyDescent="0.25">
      <c r="C783" s="27">
        <f t="shared" si="31"/>
        <v>1020782</v>
      </c>
      <c r="D783" s="62">
        <f t="shared" si="31"/>
        <v>2780132.9</v>
      </c>
      <c r="E783" s="54">
        <f t="shared" si="31"/>
        <v>1592.6295343776678</v>
      </c>
      <c r="G783" s="48">
        <f t="shared" si="32"/>
        <v>27397029.020919967</v>
      </c>
      <c r="N783" s="50">
        <f t="shared" si="30"/>
        <v>30.5451486968343</v>
      </c>
      <c r="O783" s="50"/>
    </row>
    <row r="784" spans="3:15" x14ac:dyDescent="0.25">
      <c r="C784" s="27">
        <f t="shared" si="31"/>
        <v>1020782</v>
      </c>
      <c r="D784" s="62">
        <f t="shared" si="31"/>
        <v>2780132.9</v>
      </c>
      <c r="E784" s="54">
        <f t="shared" si="31"/>
        <v>1592.6295343776678</v>
      </c>
      <c r="G784" s="48">
        <f t="shared" si="32"/>
        <v>27397029.020919967</v>
      </c>
      <c r="N784" s="50">
        <f t="shared" si="30"/>
        <v>30.5451486968343</v>
      </c>
      <c r="O784" s="50"/>
    </row>
    <row r="785" spans="3:15" x14ac:dyDescent="0.25">
      <c r="C785" s="27">
        <f t="shared" si="31"/>
        <v>1020782</v>
      </c>
      <c r="D785" s="62">
        <f t="shared" si="31"/>
        <v>2780132.9</v>
      </c>
      <c r="E785" s="54">
        <f t="shared" si="31"/>
        <v>1592.6295343776678</v>
      </c>
      <c r="G785" s="48">
        <f t="shared" si="32"/>
        <v>27397029.020919967</v>
      </c>
      <c r="N785" s="50">
        <f t="shared" si="30"/>
        <v>30.5451486968343</v>
      </c>
      <c r="O785" s="50"/>
    </row>
    <row r="786" spans="3:15" x14ac:dyDescent="0.25">
      <c r="C786" s="27">
        <f t="shared" si="31"/>
        <v>1020782</v>
      </c>
      <c r="D786" s="62">
        <f t="shared" si="31"/>
        <v>2780132.9</v>
      </c>
      <c r="E786" s="54">
        <f t="shared" si="31"/>
        <v>1592.6295343776678</v>
      </c>
      <c r="G786" s="48">
        <f t="shared" si="32"/>
        <v>27397029.020919967</v>
      </c>
      <c r="N786" s="50">
        <f t="shared" si="30"/>
        <v>30.5451486968343</v>
      </c>
      <c r="O786" s="50"/>
    </row>
    <row r="787" spans="3:15" x14ac:dyDescent="0.25">
      <c r="C787" s="27">
        <f t="shared" si="31"/>
        <v>1020782</v>
      </c>
      <c r="D787" s="62">
        <f t="shared" si="31"/>
        <v>2780132.9</v>
      </c>
      <c r="E787" s="54">
        <f t="shared" si="31"/>
        <v>1592.6295343776678</v>
      </c>
      <c r="G787" s="48">
        <f t="shared" si="32"/>
        <v>27397029.020919967</v>
      </c>
      <c r="N787" s="50">
        <f t="shared" si="30"/>
        <v>30.5451486968343</v>
      </c>
      <c r="O787" s="50"/>
    </row>
    <row r="788" spans="3:15" x14ac:dyDescent="0.25">
      <c r="C788" s="27">
        <f t="shared" ref="C788:E803" si="33">C787</f>
        <v>1020782</v>
      </c>
      <c r="D788" s="62">
        <f t="shared" si="33"/>
        <v>2780132.9</v>
      </c>
      <c r="E788" s="54">
        <f t="shared" si="33"/>
        <v>1592.6295343776678</v>
      </c>
      <c r="G788" s="48">
        <f t="shared" si="32"/>
        <v>27397029.020919967</v>
      </c>
      <c r="N788" s="50">
        <f t="shared" si="30"/>
        <v>30.5451486968343</v>
      </c>
      <c r="O788" s="50"/>
    </row>
    <row r="789" spans="3:15" x14ac:dyDescent="0.25">
      <c r="C789" s="27">
        <f t="shared" si="33"/>
        <v>1020782</v>
      </c>
      <c r="D789" s="62">
        <f t="shared" si="33"/>
        <v>2780132.9</v>
      </c>
      <c r="E789" s="54">
        <f t="shared" si="33"/>
        <v>1592.6295343776678</v>
      </c>
      <c r="G789" s="48">
        <f t="shared" si="32"/>
        <v>27397029.020919967</v>
      </c>
      <c r="N789" s="50">
        <f t="shared" si="30"/>
        <v>30.5451486968343</v>
      </c>
      <c r="O789" s="50"/>
    </row>
    <row r="790" spans="3:15" x14ac:dyDescent="0.25">
      <c r="C790" s="27">
        <f t="shared" si="33"/>
        <v>1020782</v>
      </c>
      <c r="D790" s="62">
        <f t="shared" si="33"/>
        <v>2780132.9</v>
      </c>
      <c r="E790" s="54">
        <f t="shared" si="33"/>
        <v>1592.6295343776678</v>
      </c>
      <c r="G790" s="48">
        <f t="shared" si="32"/>
        <v>27397029.020919967</v>
      </c>
      <c r="N790" s="50">
        <f t="shared" si="30"/>
        <v>30.5451486968343</v>
      </c>
      <c r="O790" s="50"/>
    </row>
    <row r="791" spans="3:15" x14ac:dyDescent="0.25">
      <c r="C791" s="27">
        <f t="shared" si="33"/>
        <v>1020782</v>
      </c>
      <c r="D791" s="62">
        <f t="shared" si="33"/>
        <v>2780132.9</v>
      </c>
      <c r="E791" s="54">
        <f t="shared" si="33"/>
        <v>1592.6295343776678</v>
      </c>
      <c r="G791" s="48">
        <f t="shared" si="32"/>
        <v>27397029.020919967</v>
      </c>
      <c r="N791" s="50">
        <f t="shared" si="30"/>
        <v>30.5451486968343</v>
      </c>
      <c r="O791" s="50"/>
    </row>
    <row r="792" spans="3:15" x14ac:dyDescent="0.25">
      <c r="C792" s="27">
        <f t="shared" si="33"/>
        <v>1020782</v>
      </c>
      <c r="D792" s="62">
        <f t="shared" si="33"/>
        <v>2780132.9</v>
      </c>
      <c r="E792" s="54">
        <f t="shared" si="33"/>
        <v>1592.6295343776678</v>
      </c>
      <c r="G792" s="48">
        <f t="shared" si="32"/>
        <v>27397029.020919967</v>
      </c>
      <c r="N792" s="50">
        <f t="shared" si="30"/>
        <v>30.5451486968343</v>
      </c>
      <c r="O792" s="50"/>
    </row>
    <row r="793" spans="3:15" x14ac:dyDescent="0.25">
      <c r="C793" s="27">
        <f t="shared" si="33"/>
        <v>1020782</v>
      </c>
      <c r="D793" s="62">
        <f t="shared" si="33"/>
        <v>2780132.9</v>
      </c>
      <c r="E793" s="54">
        <f t="shared" si="33"/>
        <v>1592.6295343776678</v>
      </c>
      <c r="G793" s="48">
        <f t="shared" si="32"/>
        <v>27397029.020919967</v>
      </c>
      <c r="N793" s="50">
        <f t="shared" si="30"/>
        <v>30.5451486968343</v>
      </c>
      <c r="O793" s="50"/>
    </row>
    <row r="794" spans="3:15" x14ac:dyDescent="0.25">
      <c r="C794" s="27">
        <f t="shared" si="33"/>
        <v>1020782</v>
      </c>
      <c r="D794" s="62">
        <f t="shared" si="33"/>
        <v>2780132.9</v>
      </c>
      <c r="E794" s="54">
        <f t="shared" si="33"/>
        <v>1592.6295343776678</v>
      </c>
      <c r="G794" s="48">
        <f t="shared" si="32"/>
        <v>27397029.020919967</v>
      </c>
      <c r="N794" s="50">
        <f t="shared" si="30"/>
        <v>30.5451486968343</v>
      </c>
      <c r="O794" s="50"/>
    </row>
    <row r="795" spans="3:15" x14ac:dyDescent="0.25">
      <c r="C795" s="27">
        <f t="shared" si="33"/>
        <v>1020782</v>
      </c>
      <c r="D795" s="62">
        <f t="shared" si="33"/>
        <v>2780132.9</v>
      </c>
      <c r="E795" s="54">
        <f t="shared" si="33"/>
        <v>1592.6295343776678</v>
      </c>
      <c r="G795" s="48">
        <f t="shared" si="32"/>
        <v>27397029.020919967</v>
      </c>
      <c r="N795" s="50">
        <f t="shared" si="30"/>
        <v>30.5451486968343</v>
      </c>
      <c r="O795" s="50"/>
    </row>
    <row r="796" spans="3:15" x14ac:dyDescent="0.25">
      <c r="C796" s="27">
        <f t="shared" si="33"/>
        <v>1020782</v>
      </c>
      <c r="D796" s="62">
        <f t="shared" si="33"/>
        <v>2780132.9</v>
      </c>
      <c r="E796" s="54">
        <f t="shared" si="33"/>
        <v>1592.6295343776678</v>
      </c>
      <c r="G796" s="48">
        <f t="shared" si="32"/>
        <v>27397029.020919967</v>
      </c>
      <c r="N796" s="50">
        <f t="shared" si="30"/>
        <v>30.5451486968343</v>
      </c>
      <c r="O796" s="50"/>
    </row>
    <row r="797" spans="3:15" x14ac:dyDescent="0.25">
      <c r="C797" s="27">
        <f t="shared" si="33"/>
        <v>1020782</v>
      </c>
      <c r="D797" s="62">
        <f t="shared" si="33"/>
        <v>2780132.9</v>
      </c>
      <c r="E797" s="54">
        <f t="shared" si="33"/>
        <v>1592.6295343776678</v>
      </c>
      <c r="G797" s="48">
        <f t="shared" si="32"/>
        <v>27397029.020919967</v>
      </c>
      <c r="N797" s="50">
        <f t="shared" si="30"/>
        <v>30.5451486968343</v>
      </c>
      <c r="O797" s="50"/>
    </row>
    <row r="798" spans="3:15" x14ac:dyDescent="0.25">
      <c r="C798" s="27">
        <f t="shared" si="33"/>
        <v>1020782</v>
      </c>
      <c r="D798" s="62">
        <f t="shared" si="33"/>
        <v>2780132.9</v>
      </c>
      <c r="E798" s="54">
        <f t="shared" si="33"/>
        <v>1592.6295343776678</v>
      </c>
      <c r="G798" s="48">
        <f t="shared" si="32"/>
        <v>27397029.020919967</v>
      </c>
      <c r="N798" s="50">
        <f t="shared" si="30"/>
        <v>30.5451486968343</v>
      </c>
      <c r="O798" s="50"/>
    </row>
    <row r="799" spans="3:15" x14ac:dyDescent="0.25">
      <c r="C799" s="27">
        <f t="shared" si="33"/>
        <v>1020782</v>
      </c>
      <c r="D799" s="62">
        <f t="shared" si="33"/>
        <v>2780132.9</v>
      </c>
      <c r="E799" s="54">
        <f t="shared" si="33"/>
        <v>1592.6295343776678</v>
      </c>
      <c r="G799" s="48">
        <f t="shared" si="32"/>
        <v>27397029.020919967</v>
      </c>
      <c r="N799" s="50">
        <f t="shared" si="30"/>
        <v>30.5451486968343</v>
      </c>
      <c r="O799" s="50"/>
    </row>
    <row r="800" spans="3:15" x14ac:dyDescent="0.25">
      <c r="C800" s="27">
        <f t="shared" si="33"/>
        <v>1020782</v>
      </c>
      <c r="D800" s="62">
        <f t="shared" si="33"/>
        <v>2780132.9</v>
      </c>
      <c r="E800" s="54">
        <f t="shared" si="33"/>
        <v>1592.6295343776678</v>
      </c>
      <c r="G800" s="48">
        <f t="shared" si="32"/>
        <v>27397029.020919967</v>
      </c>
      <c r="N800" s="50">
        <f t="shared" si="30"/>
        <v>30.5451486968343</v>
      </c>
      <c r="O800" s="50"/>
    </row>
    <row r="801" spans="3:15" x14ac:dyDescent="0.25">
      <c r="C801" s="27">
        <f t="shared" si="33"/>
        <v>1020782</v>
      </c>
      <c r="D801" s="62">
        <f t="shared" si="33"/>
        <v>2780132.9</v>
      </c>
      <c r="E801" s="54">
        <f t="shared" si="33"/>
        <v>1592.6295343776678</v>
      </c>
      <c r="G801" s="48">
        <f t="shared" si="32"/>
        <v>27397029.020919967</v>
      </c>
      <c r="N801" s="50">
        <f t="shared" si="30"/>
        <v>30.5451486968343</v>
      </c>
      <c r="O801" s="50"/>
    </row>
    <row r="802" spans="3:15" x14ac:dyDescent="0.25">
      <c r="C802" s="27">
        <f t="shared" si="33"/>
        <v>1020782</v>
      </c>
      <c r="D802" s="62">
        <f t="shared" si="33"/>
        <v>2780132.9</v>
      </c>
      <c r="E802" s="54">
        <f t="shared" si="33"/>
        <v>1592.6295343776678</v>
      </c>
      <c r="G802" s="48">
        <f t="shared" si="32"/>
        <v>27397029.020919967</v>
      </c>
      <c r="N802" s="50">
        <f t="shared" si="30"/>
        <v>30.5451486968343</v>
      </c>
      <c r="O802" s="50"/>
    </row>
    <row r="803" spans="3:15" x14ac:dyDescent="0.25">
      <c r="C803" s="27">
        <f t="shared" si="33"/>
        <v>1020782</v>
      </c>
      <c r="D803" s="62">
        <f t="shared" si="33"/>
        <v>2780132.9</v>
      </c>
      <c r="E803" s="54">
        <f t="shared" si="33"/>
        <v>1592.6295343776678</v>
      </c>
      <c r="G803" s="48">
        <f t="shared" si="32"/>
        <v>27397029.020919967</v>
      </c>
      <c r="N803" s="50">
        <f t="shared" si="30"/>
        <v>30.5451486968343</v>
      </c>
      <c r="O803" s="50"/>
    </row>
    <row r="804" spans="3:15" x14ac:dyDescent="0.25">
      <c r="C804" s="27">
        <f t="shared" ref="C804:E819" si="34">C803</f>
        <v>1020782</v>
      </c>
      <c r="D804" s="62">
        <f t="shared" si="34"/>
        <v>2780132.9</v>
      </c>
      <c r="E804" s="54">
        <f t="shared" si="34"/>
        <v>1592.6295343776678</v>
      </c>
      <c r="G804" s="48">
        <f t="shared" si="32"/>
        <v>27397029.020919967</v>
      </c>
      <c r="N804" s="50">
        <f t="shared" si="30"/>
        <v>30.5451486968343</v>
      </c>
      <c r="O804" s="50"/>
    </row>
    <row r="805" spans="3:15" x14ac:dyDescent="0.25">
      <c r="C805" s="27">
        <f t="shared" si="34"/>
        <v>1020782</v>
      </c>
      <c r="D805" s="62">
        <f t="shared" si="34"/>
        <v>2780132.9</v>
      </c>
      <c r="E805" s="54">
        <f t="shared" si="34"/>
        <v>1592.6295343776678</v>
      </c>
      <c r="G805" s="48">
        <f t="shared" si="32"/>
        <v>27397029.020919967</v>
      </c>
      <c r="N805" s="50">
        <f t="shared" si="30"/>
        <v>30.5451486968343</v>
      </c>
      <c r="O805" s="50"/>
    </row>
    <row r="806" spans="3:15" x14ac:dyDescent="0.25">
      <c r="C806" s="27">
        <f t="shared" si="34"/>
        <v>1020782</v>
      </c>
      <c r="D806" s="62">
        <f t="shared" si="34"/>
        <v>2780132.9</v>
      </c>
      <c r="E806" s="54">
        <f t="shared" si="34"/>
        <v>1592.6295343776678</v>
      </c>
      <c r="G806" s="48">
        <f t="shared" si="32"/>
        <v>27397029.020919967</v>
      </c>
      <c r="N806" s="50">
        <f t="shared" si="30"/>
        <v>30.5451486968343</v>
      </c>
      <c r="O806" s="50"/>
    </row>
    <row r="807" spans="3:15" x14ac:dyDescent="0.25">
      <c r="C807" s="27">
        <f t="shared" si="34"/>
        <v>1020782</v>
      </c>
      <c r="D807" s="62">
        <f t="shared" si="34"/>
        <v>2780132.9</v>
      </c>
      <c r="E807" s="54">
        <f t="shared" si="34"/>
        <v>1592.6295343776678</v>
      </c>
      <c r="G807" s="48">
        <f t="shared" si="32"/>
        <v>27397029.020919967</v>
      </c>
      <c r="N807" s="50">
        <f t="shared" si="30"/>
        <v>30.5451486968343</v>
      </c>
      <c r="O807" s="50"/>
    </row>
    <row r="808" spans="3:15" x14ac:dyDescent="0.25">
      <c r="C808" s="27">
        <f t="shared" si="34"/>
        <v>1020782</v>
      </c>
      <c r="D808" s="62">
        <f t="shared" si="34"/>
        <v>2780132.9</v>
      </c>
      <c r="E808" s="54">
        <f t="shared" si="34"/>
        <v>1592.6295343776678</v>
      </c>
      <c r="G808" s="48">
        <f t="shared" si="32"/>
        <v>27397029.020919967</v>
      </c>
      <c r="N808" s="50">
        <f t="shared" si="30"/>
        <v>30.5451486968343</v>
      </c>
      <c r="O808" s="50"/>
    </row>
    <row r="809" spans="3:15" x14ac:dyDescent="0.25">
      <c r="C809" s="27">
        <f t="shared" si="34"/>
        <v>1020782</v>
      </c>
      <c r="D809" s="62">
        <f t="shared" si="34"/>
        <v>2780132.9</v>
      </c>
      <c r="E809" s="54">
        <f t="shared" si="34"/>
        <v>1592.6295343776678</v>
      </c>
      <c r="G809" s="48">
        <f t="shared" si="32"/>
        <v>27397029.020919967</v>
      </c>
      <c r="N809" s="50">
        <f t="shared" si="30"/>
        <v>30.5451486968343</v>
      </c>
      <c r="O809" s="50"/>
    </row>
    <row r="810" spans="3:15" x14ac:dyDescent="0.25">
      <c r="C810" s="27">
        <f t="shared" si="34"/>
        <v>1020782</v>
      </c>
      <c r="D810" s="62">
        <f t="shared" si="34"/>
        <v>2780132.9</v>
      </c>
      <c r="E810" s="54">
        <f t="shared" si="34"/>
        <v>1592.6295343776678</v>
      </c>
      <c r="G810" s="48">
        <f t="shared" si="32"/>
        <v>27397029.020919967</v>
      </c>
      <c r="N810" s="50">
        <f t="shared" si="30"/>
        <v>30.5451486968343</v>
      </c>
      <c r="O810" s="50"/>
    </row>
    <row r="811" spans="3:15" x14ac:dyDescent="0.25">
      <c r="C811" s="27">
        <f t="shared" si="34"/>
        <v>1020782</v>
      </c>
      <c r="D811" s="62">
        <f t="shared" si="34"/>
        <v>2780132.9</v>
      </c>
      <c r="E811" s="54">
        <f t="shared" si="34"/>
        <v>1592.6295343776678</v>
      </c>
      <c r="G811" s="48">
        <f t="shared" si="32"/>
        <v>27397029.020919967</v>
      </c>
      <c r="N811" s="50">
        <f t="shared" si="30"/>
        <v>30.5451486968343</v>
      </c>
      <c r="O811" s="50"/>
    </row>
    <row r="812" spans="3:15" x14ac:dyDescent="0.25">
      <c r="C812" s="27">
        <f t="shared" si="34"/>
        <v>1020782</v>
      </c>
      <c r="D812" s="62">
        <f t="shared" si="34"/>
        <v>2780132.9</v>
      </c>
      <c r="E812" s="54">
        <f t="shared" si="34"/>
        <v>1592.6295343776678</v>
      </c>
      <c r="G812" s="48">
        <f t="shared" si="32"/>
        <v>27397029.020919967</v>
      </c>
      <c r="N812" s="50">
        <f t="shared" si="30"/>
        <v>30.5451486968343</v>
      </c>
      <c r="O812" s="50"/>
    </row>
    <row r="813" spans="3:15" x14ac:dyDescent="0.25">
      <c r="C813" s="27">
        <f t="shared" si="34"/>
        <v>1020782</v>
      </c>
      <c r="D813" s="62">
        <f t="shared" si="34"/>
        <v>2780132.9</v>
      </c>
      <c r="E813" s="54">
        <f t="shared" si="34"/>
        <v>1592.6295343776678</v>
      </c>
      <c r="G813" s="48">
        <f t="shared" si="32"/>
        <v>27397029.020919967</v>
      </c>
      <c r="N813" s="50">
        <f t="shared" si="30"/>
        <v>30.5451486968343</v>
      </c>
      <c r="O813" s="50"/>
    </row>
    <row r="814" spans="3:15" x14ac:dyDescent="0.25">
      <c r="C814" s="27">
        <f t="shared" si="34"/>
        <v>1020782</v>
      </c>
      <c r="D814" s="62">
        <f t="shared" si="34"/>
        <v>2780132.9</v>
      </c>
      <c r="E814" s="54">
        <f t="shared" si="34"/>
        <v>1592.6295343776678</v>
      </c>
      <c r="G814" s="48">
        <f t="shared" si="32"/>
        <v>27397029.020919967</v>
      </c>
      <c r="N814" s="50">
        <f t="shared" si="30"/>
        <v>30.5451486968343</v>
      </c>
      <c r="O814" s="50"/>
    </row>
    <row r="815" spans="3:15" x14ac:dyDescent="0.25">
      <c r="C815" s="27">
        <f t="shared" si="34"/>
        <v>1020782</v>
      </c>
      <c r="D815" s="62">
        <f t="shared" si="34"/>
        <v>2780132.9</v>
      </c>
      <c r="E815" s="54">
        <f t="shared" si="34"/>
        <v>1592.6295343776678</v>
      </c>
      <c r="G815" s="48">
        <f t="shared" si="32"/>
        <v>27397029.020919967</v>
      </c>
      <c r="N815" s="50">
        <f t="shared" si="30"/>
        <v>30.5451486968343</v>
      </c>
      <c r="O815" s="50"/>
    </row>
    <row r="816" spans="3:15" x14ac:dyDescent="0.25">
      <c r="C816" s="27">
        <f t="shared" si="34"/>
        <v>1020782</v>
      </c>
      <c r="D816" s="62">
        <f t="shared" si="34"/>
        <v>2780132.9</v>
      </c>
      <c r="E816" s="54">
        <f t="shared" si="34"/>
        <v>1592.6295343776678</v>
      </c>
      <c r="G816" s="48">
        <f t="shared" si="32"/>
        <v>27397029.020919967</v>
      </c>
      <c r="N816" s="50">
        <f t="shared" si="30"/>
        <v>30.5451486968343</v>
      </c>
      <c r="O816" s="50"/>
    </row>
    <row r="817" spans="3:15" x14ac:dyDescent="0.25">
      <c r="C817" s="27">
        <f t="shared" si="34"/>
        <v>1020782</v>
      </c>
      <c r="D817" s="62">
        <f t="shared" si="34"/>
        <v>2780132.9</v>
      </c>
      <c r="E817" s="54">
        <f t="shared" si="34"/>
        <v>1592.6295343776678</v>
      </c>
      <c r="G817" s="48">
        <f t="shared" si="32"/>
        <v>27397029.020919967</v>
      </c>
      <c r="N817" s="50">
        <f t="shared" si="30"/>
        <v>30.5451486968343</v>
      </c>
      <c r="O817" s="50"/>
    </row>
    <row r="818" spans="3:15" x14ac:dyDescent="0.25">
      <c r="C818" s="27">
        <f t="shared" si="34"/>
        <v>1020782</v>
      </c>
      <c r="D818" s="62">
        <f t="shared" si="34"/>
        <v>2780132.9</v>
      </c>
      <c r="E818" s="54">
        <f t="shared" si="34"/>
        <v>1592.6295343776678</v>
      </c>
      <c r="G818" s="48">
        <f t="shared" si="32"/>
        <v>27397029.020919967</v>
      </c>
      <c r="N818" s="50">
        <f t="shared" si="30"/>
        <v>30.5451486968343</v>
      </c>
      <c r="O818" s="50"/>
    </row>
    <row r="819" spans="3:15" x14ac:dyDescent="0.25">
      <c r="C819" s="27">
        <f t="shared" si="34"/>
        <v>1020782</v>
      </c>
      <c r="D819" s="62">
        <f t="shared" si="34"/>
        <v>2780132.9</v>
      </c>
      <c r="E819" s="54">
        <f t="shared" si="34"/>
        <v>1592.6295343776678</v>
      </c>
      <c r="G819" s="48">
        <f t="shared" si="32"/>
        <v>27397029.020919967</v>
      </c>
      <c r="N819" s="50">
        <f t="shared" si="30"/>
        <v>30.5451486968343</v>
      </c>
      <c r="O819" s="50"/>
    </row>
    <row r="820" spans="3:15" x14ac:dyDescent="0.25">
      <c r="C820" s="27">
        <f t="shared" ref="C820:E834" si="35">C819</f>
        <v>1020782</v>
      </c>
      <c r="D820" s="62">
        <f t="shared" si="35"/>
        <v>2780132.9</v>
      </c>
      <c r="E820" s="54">
        <f t="shared" si="35"/>
        <v>1592.6295343776678</v>
      </c>
      <c r="G820" s="48">
        <f t="shared" si="32"/>
        <v>27397029.020919967</v>
      </c>
      <c r="N820" s="50">
        <f t="shared" si="30"/>
        <v>30.5451486968343</v>
      </c>
      <c r="O820" s="50"/>
    </row>
    <row r="821" spans="3:15" x14ac:dyDescent="0.25">
      <c r="C821" s="27">
        <f t="shared" si="35"/>
        <v>1020782</v>
      </c>
      <c r="D821" s="62">
        <f t="shared" si="35"/>
        <v>2780132.9</v>
      </c>
      <c r="E821" s="54">
        <f t="shared" si="35"/>
        <v>1592.6295343776678</v>
      </c>
      <c r="G821" s="48">
        <f t="shared" si="32"/>
        <v>27397029.020919967</v>
      </c>
      <c r="N821" s="50">
        <f t="shared" si="30"/>
        <v>30.5451486968343</v>
      </c>
      <c r="O821" s="50"/>
    </row>
    <row r="822" spans="3:15" x14ac:dyDescent="0.25">
      <c r="C822" s="27">
        <f t="shared" si="35"/>
        <v>1020782</v>
      </c>
      <c r="D822" s="62">
        <f t="shared" si="35"/>
        <v>2780132.9</v>
      </c>
      <c r="E822" s="54">
        <f t="shared" si="35"/>
        <v>1592.6295343776678</v>
      </c>
      <c r="G822" s="48">
        <f t="shared" si="32"/>
        <v>27397029.020919967</v>
      </c>
      <c r="N822" s="50">
        <f t="shared" si="30"/>
        <v>30.5451486968343</v>
      </c>
      <c r="O822" s="50"/>
    </row>
    <row r="823" spans="3:15" x14ac:dyDescent="0.25">
      <c r="C823" s="27">
        <f t="shared" si="35"/>
        <v>1020782</v>
      </c>
      <c r="D823" s="62">
        <f t="shared" si="35"/>
        <v>2780132.9</v>
      </c>
      <c r="E823" s="54">
        <f t="shared" si="35"/>
        <v>1592.6295343776678</v>
      </c>
      <c r="G823" s="48">
        <f t="shared" si="32"/>
        <v>27397029.020919967</v>
      </c>
      <c r="N823" s="50">
        <f t="shared" si="30"/>
        <v>30.5451486968343</v>
      </c>
      <c r="O823" s="50"/>
    </row>
    <row r="824" spans="3:15" x14ac:dyDescent="0.25">
      <c r="C824" s="27">
        <f t="shared" si="35"/>
        <v>1020782</v>
      </c>
      <c r="D824" s="62">
        <f t="shared" si="35"/>
        <v>2780132.9</v>
      </c>
      <c r="E824" s="54">
        <f t="shared" si="35"/>
        <v>1592.6295343776678</v>
      </c>
      <c r="G824" s="48">
        <f t="shared" si="32"/>
        <v>27397029.020919967</v>
      </c>
      <c r="N824" s="50">
        <f t="shared" si="30"/>
        <v>30.5451486968343</v>
      </c>
      <c r="O824" s="50"/>
    </row>
    <row r="825" spans="3:15" x14ac:dyDescent="0.25">
      <c r="C825" s="27">
        <f t="shared" si="35"/>
        <v>1020782</v>
      </c>
      <c r="D825" s="62">
        <f t="shared" si="35"/>
        <v>2780132.9</v>
      </c>
      <c r="E825" s="54">
        <f t="shared" si="35"/>
        <v>1592.6295343776678</v>
      </c>
      <c r="G825" s="48">
        <f t="shared" si="32"/>
        <v>27397029.020919967</v>
      </c>
      <c r="N825" s="50">
        <f t="shared" si="30"/>
        <v>30.5451486968343</v>
      </c>
      <c r="O825" s="50"/>
    </row>
    <row r="826" spans="3:15" x14ac:dyDescent="0.25">
      <c r="C826" s="27">
        <f t="shared" si="35"/>
        <v>1020782</v>
      </c>
      <c r="D826" s="62">
        <f t="shared" si="35"/>
        <v>2780132.9</v>
      </c>
      <c r="E826" s="54">
        <f t="shared" si="35"/>
        <v>1592.6295343776678</v>
      </c>
      <c r="G826" s="48">
        <f t="shared" si="32"/>
        <v>27397029.020919967</v>
      </c>
      <c r="N826" s="50">
        <f t="shared" si="30"/>
        <v>30.5451486968343</v>
      </c>
      <c r="O826" s="50"/>
    </row>
    <row r="827" spans="3:15" x14ac:dyDescent="0.25">
      <c r="C827" s="27">
        <f t="shared" si="35"/>
        <v>1020782</v>
      </c>
      <c r="D827" s="62">
        <f t="shared" si="35"/>
        <v>2780132.9</v>
      </c>
      <c r="E827" s="54">
        <f t="shared" si="35"/>
        <v>1592.6295343776678</v>
      </c>
      <c r="G827" s="48">
        <f t="shared" si="32"/>
        <v>27397029.020919967</v>
      </c>
      <c r="N827" s="50">
        <f t="shared" si="30"/>
        <v>30.5451486968343</v>
      </c>
      <c r="O827" s="50"/>
    </row>
    <row r="828" spans="3:15" x14ac:dyDescent="0.25">
      <c r="C828" s="27">
        <f t="shared" si="35"/>
        <v>1020782</v>
      </c>
      <c r="D828" s="62">
        <f t="shared" si="35"/>
        <v>2780132.9</v>
      </c>
      <c r="E828" s="54">
        <f t="shared" si="35"/>
        <v>1592.6295343776678</v>
      </c>
      <c r="G828" s="48">
        <f t="shared" si="32"/>
        <v>27397029.020919967</v>
      </c>
      <c r="N828" s="50">
        <f t="shared" si="30"/>
        <v>30.5451486968343</v>
      </c>
      <c r="O828" s="50"/>
    </row>
    <row r="829" spans="3:15" x14ac:dyDescent="0.25">
      <c r="C829" s="27">
        <f t="shared" si="35"/>
        <v>1020782</v>
      </c>
      <c r="D829" s="62">
        <f t="shared" si="35"/>
        <v>2780132.9</v>
      </c>
      <c r="E829" s="54">
        <f t="shared" si="35"/>
        <v>1592.6295343776678</v>
      </c>
      <c r="G829" s="48">
        <f t="shared" si="32"/>
        <v>27397029.020919967</v>
      </c>
      <c r="N829" s="50">
        <f t="shared" si="30"/>
        <v>30.5451486968343</v>
      </c>
      <c r="O829" s="50"/>
    </row>
    <row r="830" spans="3:15" x14ac:dyDescent="0.25">
      <c r="C830" s="27">
        <f t="shared" si="35"/>
        <v>1020782</v>
      </c>
      <c r="D830" s="62">
        <f t="shared" si="35"/>
        <v>2780132.9</v>
      </c>
      <c r="E830" s="54">
        <f t="shared" si="35"/>
        <v>1592.6295343776678</v>
      </c>
      <c r="G830" s="48">
        <f t="shared" si="32"/>
        <v>27397029.020919967</v>
      </c>
      <c r="N830" s="50">
        <f t="shared" si="30"/>
        <v>30.5451486968343</v>
      </c>
      <c r="O830" s="50"/>
    </row>
    <row r="831" spans="3:15" x14ac:dyDescent="0.25">
      <c r="C831" s="27">
        <f t="shared" si="35"/>
        <v>1020782</v>
      </c>
      <c r="D831" s="62">
        <f t="shared" si="35"/>
        <v>2780132.9</v>
      </c>
      <c r="E831" s="54">
        <f t="shared" si="35"/>
        <v>1592.6295343776678</v>
      </c>
      <c r="G831" s="48">
        <f t="shared" si="32"/>
        <v>27397029.020919967</v>
      </c>
      <c r="N831" s="50">
        <f t="shared" si="30"/>
        <v>30.5451486968343</v>
      </c>
      <c r="O831" s="50"/>
    </row>
    <row r="832" spans="3:15" x14ac:dyDescent="0.25">
      <c r="C832" s="27">
        <f t="shared" si="35"/>
        <v>1020782</v>
      </c>
      <c r="D832" s="62">
        <f t="shared" si="35"/>
        <v>2780132.9</v>
      </c>
      <c r="E832" s="54">
        <f t="shared" si="35"/>
        <v>1592.6295343776678</v>
      </c>
      <c r="G832" s="48">
        <f t="shared" si="32"/>
        <v>27397029.020919967</v>
      </c>
      <c r="N832" s="50">
        <f t="shared" si="30"/>
        <v>30.5451486968343</v>
      </c>
      <c r="O832" s="50"/>
    </row>
    <row r="833" spans="3:15" x14ac:dyDescent="0.25">
      <c r="C833" s="27">
        <f t="shared" si="35"/>
        <v>1020782</v>
      </c>
      <c r="D833" s="62">
        <f t="shared" si="35"/>
        <v>2780132.9</v>
      </c>
      <c r="E833" s="54">
        <f t="shared" si="35"/>
        <v>1592.6295343776678</v>
      </c>
      <c r="G833" s="48">
        <f t="shared" si="32"/>
        <v>27397029.020919967</v>
      </c>
      <c r="N833" s="50">
        <f t="shared" si="30"/>
        <v>30.5451486968343</v>
      </c>
      <c r="O833" s="50"/>
    </row>
    <row r="834" spans="3:15" x14ac:dyDescent="0.25">
      <c r="C834" s="27">
        <f t="shared" si="35"/>
        <v>1020782</v>
      </c>
      <c r="D834" s="62">
        <f t="shared" si="35"/>
        <v>2780132.9</v>
      </c>
      <c r="E834" s="54">
        <f t="shared" si="35"/>
        <v>1592.6295343776678</v>
      </c>
      <c r="G834" s="48">
        <f t="shared" si="32"/>
        <v>27397029.020919967</v>
      </c>
      <c r="N834" s="50">
        <f t="shared" si="30"/>
        <v>30.5451486968343</v>
      </c>
      <c r="O834" s="50"/>
    </row>
  </sheetData>
  <sortState ref="A5:H71">
    <sortCondition descending="1" ref="E5"/>
  </sortState>
  <mergeCells count="3">
    <mergeCell ref="A188:B188"/>
    <mergeCell ref="A185:D185"/>
    <mergeCell ref="A186:F1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workbookViewId="0">
      <selection activeCell="D18" sqref="D18"/>
    </sheetView>
  </sheetViews>
  <sheetFormatPr defaultColWidth="8.85546875" defaultRowHeight="15" x14ac:dyDescent="0.25"/>
  <cols>
    <col min="2" max="2" width="14.7109375" bestFit="1" customWidth="1"/>
    <col min="3" max="3" width="14.7109375" customWidth="1"/>
    <col min="4" max="4" width="14.7109375" style="1" customWidth="1"/>
    <col min="5" max="5" width="19" customWidth="1"/>
    <col min="6" max="8" width="18.42578125" customWidth="1"/>
    <col min="9" max="10" width="13.28515625" customWidth="1"/>
  </cols>
  <sheetData>
    <row r="1" spans="1:11" x14ac:dyDescent="0.25">
      <c r="A1" t="s">
        <v>103</v>
      </c>
      <c r="C1" s="1"/>
    </row>
    <row r="2" spans="1:11" s="2" customFormat="1" x14ac:dyDescent="0.25">
      <c r="A2"/>
      <c r="B2" t="s">
        <v>78</v>
      </c>
      <c r="C2" s="27">
        <v>1020782</v>
      </c>
      <c r="D2" t="s">
        <v>81</v>
      </c>
      <c r="E2" s="27">
        <f>(C2-G73)/67</f>
        <v>213.81604087784359</v>
      </c>
      <c r="F2"/>
      <c r="K2"/>
    </row>
    <row r="3" spans="1:11" ht="15" customHeight="1" x14ac:dyDescent="0.25">
      <c r="C3" s="1"/>
      <c r="F3" s="27"/>
    </row>
    <row r="4" spans="1:11" ht="45" x14ac:dyDescent="0.25">
      <c r="A4" s="4" t="s">
        <v>0</v>
      </c>
      <c r="B4" s="4" t="s">
        <v>1</v>
      </c>
      <c r="C4" s="4" t="s">
        <v>69</v>
      </c>
      <c r="D4" s="4" t="s">
        <v>83</v>
      </c>
      <c r="E4" s="4" t="s">
        <v>76</v>
      </c>
      <c r="F4" s="4" t="s">
        <v>85</v>
      </c>
      <c r="G4" s="4" t="s">
        <v>86</v>
      </c>
      <c r="H4" s="4" t="s">
        <v>99</v>
      </c>
      <c r="I4" s="4" t="s">
        <v>101</v>
      </c>
      <c r="J4" s="4" t="s">
        <v>89</v>
      </c>
      <c r="K4" s="4" t="s">
        <v>102</v>
      </c>
    </row>
    <row r="5" spans="1:11" x14ac:dyDescent="0.25">
      <c r="A5" s="5">
        <v>1</v>
      </c>
      <c r="B5" s="6" t="s">
        <v>2</v>
      </c>
      <c r="C5" s="7">
        <v>28337.33</v>
      </c>
      <c r="D5" s="8">
        <v>254893</v>
      </c>
      <c r="E5" s="9">
        <v>13243573055</v>
      </c>
      <c r="F5" s="28">
        <f>C5/C73</f>
        <v>1.0192796898306553E-2</v>
      </c>
      <c r="G5" s="30">
        <f>C2*F5</f>
        <v>10404.62360344716</v>
      </c>
      <c r="H5" s="30">
        <v>21766</v>
      </c>
      <c r="I5" s="30">
        <f>G5+E2</f>
        <v>10618.439644325004</v>
      </c>
      <c r="J5" s="30">
        <f>I5-H5</f>
        <v>-11147.560355674996</v>
      </c>
      <c r="K5" s="30">
        <f t="shared" ref="K5:K36" si="0">I5/C5</f>
        <v>0.37471560109315183</v>
      </c>
    </row>
    <row r="6" spans="1:11" ht="15" customHeight="1" x14ac:dyDescent="0.25">
      <c r="A6" s="5">
        <v>2</v>
      </c>
      <c r="B6" s="6" t="s">
        <v>3</v>
      </c>
      <c r="C6" s="10">
        <v>4838.54</v>
      </c>
      <c r="D6" s="11">
        <v>27017</v>
      </c>
      <c r="E6" s="9">
        <v>873648891</v>
      </c>
      <c r="F6" s="28">
        <f>C6/C73</f>
        <v>1.7403988133085292E-3</v>
      </c>
      <c r="G6" s="30">
        <f>C2*F6</f>
        <v>1776.5677814467072</v>
      </c>
      <c r="H6" s="30">
        <v>9964</v>
      </c>
      <c r="I6" s="30">
        <f>G6+E2</f>
        <v>1990.3838223245507</v>
      </c>
      <c r="J6" s="30">
        <f t="shared" ref="J6:J69" si="1">I6-H6</f>
        <v>-7973.6161776754489</v>
      </c>
      <c r="K6" s="30">
        <f t="shared" si="0"/>
        <v>0.41136041498562598</v>
      </c>
    </row>
    <row r="7" spans="1:11" ht="15" customHeight="1" x14ac:dyDescent="0.25">
      <c r="A7" s="5">
        <v>3</v>
      </c>
      <c r="B7" s="6" t="s">
        <v>4</v>
      </c>
      <c r="C7" s="7">
        <v>27117.61</v>
      </c>
      <c r="D7" s="8">
        <v>173310</v>
      </c>
      <c r="E7" s="9">
        <v>15680709298</v>
      </c>
      <c r="F7" s="28">
        <f>C7/C73</f>
        <v>9.7540696705542395E-3</v>
      </c>
      <c r="G7" s="30">
        <f>C2*F7</f>
        <v>9956.7787464476969</v>
      </c>
      <c r="H7" s="30">
        <v>21766</v>
      </c>
      <c r="I7" s="30">
        <f>G7+E2</f>
        <v>10170.594787325541</v>
      </c>
      <c r="J7" s="30">
        <f t="shared" si="1"/>
        <v>-11595.405212674459</v>
      </c>
      <c r="K7" s="30">
        <f t="shared" si="0"/>
        <v>0.37505498409799171</v>
      </c>
    </row>
    <row r="8" spans="1:11" ht="15" customHeight="1" x14ac:dyDescent="0.25">
      <c r="A8" s="5">
        <v>4</v>
      </c>
      <c r="B8" s="6" t="s">
        <v>5</v>
      </c>
      <c r="C8" s="7">
        <v>3094.54</v>
      </c>
      <c r="D8" s="8">
        <v>27310</v>
      </c>
      <c r="E8" s="9">
        <v>937953314</v>
      </c>
      <c r="F8" s="28">
        <f>C8/C73</f>
        <v>1.1130906727516517E-3</v>
      </c>
      <c r="G8" s="30">
        <f>C2*F8</f>
        <v>1136.2229231127765</v>
      </c>
      <c r="H8" s="30">
        <v>10375</v>
      </c>
      <c r="I8" s="30">
        <f>G8+E2</f>
        <v>1350.03896399062</v>
      </c>
      <c r="J8" s="30">
        <f t="shared" si="1"/>
        <v>-9024.9610360093793</v>
      </c>
      <c r="K8" s="30">
        <f t="shared" si="0"/>
        <v>0.43626482901840663</v>
      </c>
    </row>
    <row r="9" spans="1:11" ht="15" customHeight="1" x14ac:dyDescent="0.25">
      <c r="A9" s="5">
        <v>5</v>
      </c>
      <c r="B9" s="6" t="s">
        <v>6</v>
      </c>
      <c r="C9" s="7">
        <v>71673.919999999998</v>
      </c>
      <c r="D9" s="8">
        <v>561714</v>
      </c>
      <c r="E9" s="9">
        <v>33184902204</v>
      </c>
      <c r="F9" s="28">
        <f>C9/C73</f>
        <v>2.5780753143132114E-2</v>
      </c>
      <c r="G9" s="30">
        <f>C2*F9</f>
        <v>26316.528754952684</v>
      </c>
      <c r="H9" s="30">
        <v>21766</v>
      </c>
      <c r="I9" s="30">
        <f>G9+E2</f>
        <v>26530.344795830526</v>
      </c>
      <c r="J9" s="30">
        <f t="shared" si="1"/>
        <v>4764.344795830526</v>
      </c>
      <c r="K9" s="30">
        <f t="shared" si="0"/>
        <v>0.37015339464941399</v>
      </c>
    </row>
    <row r="10" spans="1:11" ht="15" customHeight="1" x14ac:dyDescent="0.25">
      <c r="A10" s="5">
        <v>6</v>
      </c>
      <c r="B10" s="6" t="s">
        <v>7</v>
      </c>
      <c r="C10" s="7">
        <v>267733.74</v>
      </c>
      <c r="D10" s="8">
        <v>1827367</v>
      </c>
      <c r="E10" s="9">
        <v>164682766157</v>
      </c>
      <c r="F10" s="28">
        <f>C10/C73</f>
        <v>9.6302496905813384E-2</v>
      </c>
      <c r="G10" s="30">
        <f>C2*F10</f>
        <v>98303.85539651</v>
      </c>
      <c r="H10" s="30">
        <v>22718</v>
      </c>
      <c r="I10" s="30">
        <f>G10+E2</f>
        <v>98517.671437387849</v>
      </c>
      <c r="J10" s="30">
        <f t="shared" si="1"/>
        <v>75799.671437387849</v>
      </c>
      <c r="K10" s="30">
        <f t="shared" si="0"/>
        <v>0.36796883141208819</v>
      </c>
    </row>
    <row r="11" spans="1:11" x14ac:dyDescent="0.25">
      <c r="A11" s="5">
        <v>7</v>
      </c>
      <c r="B11" s="6" t="s">
        <v>8</v>
      </c>
      <c r="C11" s="7">
        <v>2178.4</v>
      </c>
      <c r="D11" s="8">
        <v>14549</v>
      </c>
      <c r="E11" s="9">
        <v>447224362</v>
      </c>
      <c r="F11" s="28">
        <f>C11/C73</f>
        <v>7.8355966364054039E-4</v>
      </c>
      <c r="G11" s="30">
        <f>C2*F11</f>
        <v>799.84360057031813</v>
      </c>
      <c r="H11" s="30">
        <v>8524</v>
      </c>
      <c r="I11" s="30">
        <f>G11+E2</f>
        <v>1013.6596414481617</v>
      </c>
      <c r="J11" s="30">
        <f t="shared" si="1"/>
        <v>-7510.3403585518381</v>
      </c>
      <c r="K11" s="30">
        <f t="shared" si="0"/>
        <v>0.46532300837686452</v>
      </c>
    </row>
    <row r="12" spans="1:11" x14ac:dyDescent="0.25">
      <c r="A12" s="5">
        <v>8</v>
      </c>
      <c r="B12" s="6" t="s">
        <v>9</v>
      </c>
      <c r="C12" s="7">
        <v>15616.89</v>
      </c>
      <c r="D12" s="8">
        <v>167141</v>
      </c>
      <c r="E12" s="9">
        <v>14691632256</v>
      </c>
      <c r="F12" s="28">
        <f>C12/C73</f>
        <v>5.617317790814964E-3</v>
      </c>
      <c r="G12" s="30">
        <f>C2*F12</f>
        <v>5734.0568891436806</v>
      </c>
      <c r="H12" s="30">
        <v>14201</v>
      </c>
      <c r="I12" s="30">
        <f>G12+E2</f>
        <v>5947.8729300215246</v>
      </c>
      <c r="J12" s="30">
        <f t="shared" si="1"/>
        <v>-8253.1270699784764</v>
      </c>
      <c r="K12" s="30">
        <f t="shared" si="0"/>
        <v>0.38086154990023779</v>
      </c>
    </row>
    <row r="13" spans="1:11" x14ac:dyDescent="0.25">
      <c r="A13" s="5">
        <v>9</v>
      </c>
      <c r="B13" s="6" t="s">
        <v>10</v>
      </c>
      <c r="C13" s="7">
        <v>14890.05</v>
      </c>
      <c r="D13" s="8">
        <v>141501</v>
      </c>
      <c r="E13" s="9">
        <v>8861423299</v>
      </c>
      <c r="F13" s="28">
        <f>C13/C73</f>
        <v>5.3558770517769128E-3</v>
      </c>
      <c r="G13" s="30">
        <f>C2*F13</f>
        <v>5467.1828886669409</v>
      </c>
      <c r="H13" s="30">
        <v>14778</v>
      </c>
      <c r="I13" s="30">
        <f>G13+E2</f>
        <v>5680.9989295447849</v>
      </c>
      <c r="J13" s="30">
        <f t="shared" si="1"/>
        <v>-9097.0010704552151</v>
      </c>
      <c r="K13" s="30">
        <f t="shared" si="0"/>
        <v>0.38152987596044241</v>
      </c>
    </row>
    <row r="14" spans="1:11" ht="15" customHeight="1" x14ac:dyDescent="0.25">
      <c r="A14" s="5">
        <v>10</v>
      </c>
      <c r="B14" s="6" t="s">
        <v>11</v>
      </c>
      <c r="C14" s="7">
        <v>36628.21</v>
      </c>
      <c r="D14" s="8">
        <v>201277</v>
      </c>
      <c r="E14" s="9">
        <v>9952760388</v>
      </c>
      <c r="F14" s="28">
        <f>C14/C73</f>
        <v>1.3174985267790616E-2</v>
      </c>
      <c r="G14" s="30">
        <f>C2*F14</f>
        <v>13448.787811625842</v>
      </c>
      <c r="H14" s="30">
        <v>20096</v>
      </c>
      <c r="I14" s="30">
        <f>G14+E2</f>
        <v>13662.603852503686</v>
      </c>
      <c r="J14" s="30">
        <f t="shared" si="1"/>
        <v>-6433.3961474963144</v>
      </c>
      <c r="K14" s="30">
        <f t="shared" si="0"/>
        <v>0.37300768594762579</v>
      </c>
    </row>
    <row r="15" spans="1:11" x14ac:dyDescent="0.25">
      <c r="A15" s="5">
        <v>11</v>
      </c>
      <c r="B15" s="6" t="s">
        <v>12</v>
      </c>
      <c r="C15" s="7">
        <v>45341.599999999999</v>
      </c>
      <c r="D15" s="8">
        <v>343802</v>
      </c>
      <c r="E15" s="9">
        <v>74516479122</v>
      </c>
      <c r="F15" s="28">
        <f>C15/C73</f>
        <v>1.6309148386395484E-2</v>
      </c>
      <c r="G15" s="30">
        <f>C2*F15</f>
        <v>16648.085108161555</v>
      </c>
      <c r="H15" s="30">
        <v>20869</v>
      </c>
      <c r="I15" s="30">
        <f>G15+E2</f>
        <v>16861.901149039397</v>
      </c>
      <c r="J15" s="30">
        <f t="shared" si="1"/>
        <v>-4007.0988509606032</v>
      </c>
      <c r="K15" s="30">
        <f t="shared" si="0"/>
        <v>0.37188588733170858</v>
      </c>
    </row>
    <row r="16" spans="1:11" x14ac:dyDescent="0.25">
      <c r="A16" s="5">
        <v>12</v>
      </c>
      <c r="B16" s="6" t="s">
        <v>13</v>
      </c>
      <c r="C16" s="7">
        <v>10124.299999999999</v>
      </c>
      <c r="D16" s="8">
        <v>68163</v>
      </c>
      <c r="E16" s="9">
        <v>2622522192</v>
      </c>
      <c r="F16" s="28">
        <f>C16/C73</f>
        <v>3.6416604400458697E-3</v>
      </c>
      <c r="G16" s="30">
        <f>C2*F16</f>
        <v>3717.3414273109029</v>
      </c>
      <c r="H16" s="30">
        <v>13479</v>
      </c>
      <c r="I16" s="30">
        <f>G16+E2</f>
        <v>3931.1574681887464</v>
      </c>
      <c r="J16" s="30">
        <f t="shared" si="1"/>
        <v>-9547.8425318112531</v>
      </c>
      <c r="K16" s="30">
        <f t="shared" si="0"/>
        <v>0.38828931068703482</v>
      </c>
    </row>
    <row r="17" spans="1:11" x14ac:dyDescent="0.25">
      <c r="A17" s="5">
        <v>13</v>
      </c>
      <c r="B17" s="6" t="s">
        <v>14</v>
      </c>
      <c r="C17" s="7">
        <v>352861.4</v>
      </c>
      <c r="D17" s="8">
        <v>2653934</v>
      </c>
      <c r="E17" s="9">
        <v>262127456888</v>
      </c>
      <c r="F17" s="28">
        <f>C17/C73</f>
        <v>0.12692249352539947</v>
      </c>
      <c r="G17" s="30">
        <f>C2*F17</f>
        <v>129560.19678584432</v>
      </c>
      <c r="H17" s="30">
        <v>24621</v>
      </c>
      <c r="I17" s="30">
        <f>G17+E2</f>
        <v>129774.01282672217</v>
      </c>
      <c r="J17" s="30">
        <f t="shared" si="1"/>
        <v>105153.01282672217</v>
      </c>
      <c r="K17" s="30">
        <f t="shared" si="0"/>
        <v>0.36777616601510443</v>
      </c>
    </row>
    <row r="18" spans="1:11" x14ac:dyDescent="0.25">
      <c r="A18" s="5">
        <v>14</v>
      </c>
      <c r="B18" s="6" t="s">
        <v>15</v>
      </c>
      <c r="C18" s="7">
        <v>4847.82</v>
      </c>
      <c r="D18" s="8">
        <v>34777</v>
      </c>
      <c r="E18" s="9">
        <v>1452151527</v>
      </c>
      <c r="F18" s="28">
        <f>C18/C73</f>
        <v>1.7437367832307585E-3</v>
      </c>
      <c r="G18" s="30">
        <f>C2*F18</f>
        <v>1779.9751210598602</v>
      </c>
      <c r="H18" s="30">
        <v>10586</v>
      </c>
      <c r="I18" s="30">
        <f>G18+E2</f>
        <v>1993.7911619377037</v>
      </c>
      <c r="J18" s="30">
        <f t="shared" si="1"/>
        <v>-8592.2088380622954</v>
      </c>
      <c r="K18" s="30">
        <f t="shared" si="0"/>
        <v>0.41127582334692786</v>
      </c>
    </row>
    <row r="19" spans="1:11" ht="15" customHeight="1" x14ac:dyDescent="0.25">
      <c r="A19" s="5">
        <v>15</v>
      </c>
      <c r="B19" s="6" t="s">
        <v>16</v>
      </c>
      <c r="C19" s="7">
        <v>2113.52</v>
      </c>
      <c r="D19" s="8">
        <v>16468</v>
      </c>
      <c r="E19" s="9">
        <v>516489227</v>
      </c>
      <c r="F19" s="28">
        <f>C19/C73</f>
        <v>7.602226497877134E-4</v>
      </c>
      <c r="G19" s="30">
        <f>C2*F19</f>
        <v>776.02159689560165</v>
      </c>
      <c r="H19" s="30">
        <v>8271</v>
      </c>
      <c r="I19" s="30">
        <f>G19+E2</f>
        <v>989.83763777344529</v>
      </c>
      <c r="J19" s="30">
        <f t="shared" si="1"/>
        <v>-7281.1623622265543</v>
      </c>
      <c r="K19" s="30">
        <f t="shared" si="0"/>
        <v>0.46833606389977162</v>
      </c>
    </row>
    <row r="20" spans="1:11" x14ac:dyDescent="0.25">
      <c r="A20" s="5">
        <v>16</v>
      </c>
      <c r="B20" s="6" t="s">
        <v>17</v>
      </c>
      <c r="C20" s="7">
        <v>128892.62</v>
      </c>
      <c r="D20" s="8">
        <v>905574</v>
      </c>
      <c r="E20" s="9">
        <v>57541925181</v>
      </c>
      <c r="F20" s="28">
        <f>C20/C73</f>
        <v>4.636203542643591E-2</v>
      </c>
      <c r="G20" s="30">
        <f>C2*F20</f>
        <v>47325.531246668099</v>
      </c>
      <c r="H20" s="30">
        <v>22718</v>
      </c>
      <c r="I20" s="30">
        <f>G20+E2</f>
        <v>47539.347287545941</v>
      </c>
      <c r="J20" s="30">
        <f t="shared" si="1"/>
        <v>24821.347287545941</v>
      </c>
      <c r="K20" s="30">
        <f t="shared" si="0"/>
        <v>0.36882908647171531</v>
      </c>
    </row>
    <row r="21" spans="1:11" ht="15" customHeight="1" x14ac:dyDescent="0.25">
      <c r="A21" s="5">
        <v>17</v>
      </c>
      <c r="B21" s="6" t="s">
        <v>18</v>
      </c>
      <c r="C21" s="7">
        <v>40125.269999999997</v>
      </c>
      <c r="D21" s="8">
        <v>306944</v>
      </c>
      <c r="E21" s="9">
        <v>16425833308</v>
      </c>
      <c r="F21" s="28">
        <f>C21/C73</f>
        <v>1.443286038591896E-2</v>
      </c>
      <c r="G21" s="30">
        <f>C2*F21</f>
        <v>14732.804090459129</v>
      </c>
      <c r="H21" s="30">
        <v>21766</v>
      </c>
      <c r="I21" s="30">
        <f>G21+E2</f>
        <v>14946.620131336973</v>
      </c>
      <c r="J21" s="30">
        <f t="shared" si="1"/>
        <v>-6819.3798686630271</v>
      </c>
      <c r="K21" s="30">
        <f t="shared" si="0"/>
        <v>0.37249892976014803</v>
      </c>
    </row>
    <row r="22" spans="1:11" ht="15" customHeight="1" x14ac:dyDescent="0.25">
      <c r="A22" s="5">
        <v>18</v>
      </c>
      <c r="B22" s="6" t="s">
        <v>19</v>
      </c>
      <c r="C22" s="7">
        <v>12822.01</v>
      </c>
      <c r="D22" s="8">
        <v>101353</v>
      </c>
      <c r="E22" s="9">
        <v>7950953355</v>
      </c>
      <c r="F22" s="28">
        <f>C22/C73</f>
        <v>4.6120133321684012E-3</v>
      </c>
      <c r="G22" s="30">
        <f>C2*F22</f>
        <v>4707.860193237525</v>
      </c>
      <c r="H22" s="30">
        <v>9022</v>
      </c>
      <c r="I22" s="30">
        <f>G22+E2</f>
        <v>4921.676234115369</v>
      </c>
      <c r="J22" s="30">
        <f t="shared" si="1"/>
        <v>-4100.323765884631</v>
      </c>
      <c r="K22" s="30">
        <f t="shared" si="0"/>
        <v>0.3838459207343754</v>
      </c>
    </row>
    <row r="23" spans="1:11" ht="15" customHeight="1" x14ac:dyDescent="0.25">
      <c r="A23" s="5">
        <v>19</v>
      </c>
      <c r="B23" s="6" t="s">
        <v>20</v>
      </c>
      <c r="C23" s="7">
        <v>1239.6600000000001</v>
      </c>
      <c r="D23" s="8">
        <v>11840</v>
      </c>
      <c r="E23" s="9">
        <v>1800387015</v>
      </c>
      <c r="F23" s="28">
        <f>C23/C73</f>
        <v>4.4589954674468981E-4</v>
      </c>
      <c r="G23" s="30">
        <f>C2*F23</f>
        <v>455.16623112513798</v>
      </c>
      <c r="H23" s="30">
        <v>8409</v>
      </c>
      <c r="I23" s="30">
        <f>G23+E2</f>
        <v>668.98227200298152</v>
      </c>
      <c r="J23" s="30">
        <f t="shared" si="1"/>
        <v>-7740.0177279970185</v>
      </c>
      <c r="K23" s="30">
        <f t="shared" si="0"/>
        <v>0.53964980075422408</v>
      </c>
    </row>
    <row r="24" spans="1:11" x14ac:dyDescent="0.25">
      <c r="A24" s="5">
        <v>20</v>
      </c>
      <c r="B24" s="6" t="s">
        <v>21</v>
      </c>
      <c r="C24" s="7">
        <v>5451.93</v>
      </c>
      <c r="D24" s="8">
        <v>48315</v>
      </c>
      <c r="E24" s="9">
        <v>1485838828</v>
      </c>
      <c r="F24" s="28">
        <f>C24/C73</f>
        <v>1.9610321506572585E-3</v>
      </c>
      <c r="G24" s="30">
        <f>C2*F24</f>
        <v>2001.7863208122176</v>
      </c>
      <c r="H24" s="30">
        <v>14160</v>
      </c>
      <c r="I24" s="30">
        <f>G24+E2</f>
        <v>2215.6023616900611</v>
      </c>
      <c r="J24" s="30">
        <f t="shared" si="1"/>
        <v>-11944.39763830994</v>
      </c>
      <c r="K24" s="30">
        <f t="shared" si="0"/>
        <v>0.4063886296577654</v>
      </c>
    </row>
    <row r="25" spans="1:11" x14ac:dyDescent="0.25">
      <c r="A25" s="5">
        <v>21</v>
      </c>
      <c r="B25" s="6" t="s">
        <v>22</v>
      </c>
      <c r="C25" s="7">
        <v>2631</v>
      </c>
      <c r="D25" s="8">
        <v>16839</v>
      </c>
      <c r="E25" s="9">
        <v>662506024</v>
      </c>
      <c r="F25" s="28">
        <f>C25/C73</f>
        <v>9.4635763635616123E-4</v>
      </c>
      <c r="G25" s="30">
        <f>C2*F25</f>
        <v>966.02484075491498</v>
      </c>
      <c r="H25" s="30">
        <v>8037</v>
      </c>
      <c r="I25" s="30">
        <f>G25+E2</f>
        <v>1179.8408816327585</v>
      </c>
      <c r="J25" s="30">
        <f t="shared" si="1"/>
        <v>-6857.1591183672417</v>
      </c>
      <c r="K25" s="30">
        <f t="shared" si="0"/>
        <v>0.44843819142256119</v>
      </c>
    </row>
    <row r="26" spans="1:11" ht="15" customHeight="1" x14ac:dyDescent="0.25">
      <c r="A26" s="5">
        <v>22</v>
      </c>
      <c r="B26" s="6" t="s">
        <v>23</v>
      </c>
      <c r="C26" s="7">
        <v>1658.34</v>
      </c>
      <c r="D26" s="8">
        <v>12853</v>
      </c>
      <c r="E26" s="9">
        <v>598217296</v>
      </c>
      <c r="F26" s="28">
        <f>C26/C73</f>
        <v>5.964966638825072E-4</v>
      </c>
      <c r="G26" s="30">
        <f>C2*F26</f>
        <v>608.89305755131352</v>
      </c>
      <c r="H26" s="30">
        <v>6646</v>
      </c>
      <c r="I26" s="30">
        <f>G26+E2</f>
        <v>822.70909842915717</v>
      </c>
      <c r="J26" s="30">
        <f t="shared" si="1"/>
        <v>-5823.2909015708428</v>
      </c>
      <c r="K26" s="30">
        <f t="shared" si="0"/>
        <v>0.49610399461458882</v>
      </c>
    </row>
    <row r="27" spans="1:11" x14ac:dyDescent="0.25">
      <c r="A27" s="5">
        <v>23</v>
      </c>
      <c r="B27" s="6" t="s">
        <v>24</v>
      </c>
      <c r="C27" s="7">
        <v>1875.81</v>
      </c>
      <c r="D27" s="8">
        <v>16346</v>
      </c>
      <c r="E27" s="9">
        <v>1485031253</v>
      </c>
      <c r="F27" s="28">
        <f>C27/C73</f>
        <v>6.7471954308371369E-4</v>
      </c>
      <c r="G27" s="30">
        <f>C2*F27</f>
        <v>688.74156462807946</v>
      </c>
      <c r="H27" s="30">
        <v>8950</v>
      </c>
      <c r="I27" s="30">
        <f>G27+E2</f>
        <v>902.55760550592299</v>
      </c>
      <c r="J27" s="30">
        <f t="shared" si="1"/>
        <v>-8047.4423944940772</v>
      </c>
      <c r="K27" s="30">
        <f t="shared" si="0"/>
        <v>0.48115619679281113</v>
      </c>
    </row>
    <row r="28" spans="1:11" x14ac:dyDescent="0.25">
      <c r="A28" s="5">
        <v>24</v>
      </c>
      <c r="B28" s="6" t="s">
        <v>25</v>
      </c>
      <c r="C28" s="7">
        <v>1666.66</v>
      </c>
      <c r="D28" s="8">
        <v>14630</v>
      </c>
      <c r="E28" s="9">
        <v>756385390</v>
      </c>
      <c r="F28" s="28">
        <f>C28/C73</f>
        <v>5.9948932657140244E-4</v>
      </c>
      <c r="G28" s="30">
        <f>C2*F28</f>
        <v>611.94791375620935</v>
      </c>
      <c r="H28" s="30">
        <v>8902</v>
      </c>
      <c r="I28" s="30">
        <f>G28+E2</f>
        <v>825.76395463405288</v>
      </c>
      <c r="J28" s="30">
        <f t="shared" si="1"/>
        <v>-8076.2360453659476</v>
      </c>
      <c r="K28" s="30">
        <f t="shared" si="0"/>
        <v>0.49546035462185017</v>
      </c>
    </row>
    <row r="29" spans="1:11" ht="15" customHeight="1" x14ac:dyDescent="0.25">
      <c r="A29" s="5">
        <v>25</v>
      </c>
      <c r="B29" s="6" t="s">
        <v>26</v>
      </c>
      <c r="C29" s="7">
        <v>5266.85</v>
      </c>
      <c r="D29" s="8">
        <v>27645</v>
      </c>
      <c r="E29" s="9">
        <v>1599264777</v>
      </c>
      <c r="F29" s="28">
        <f>C29/C73</f>
        <v>1.8944597936307291E-3</v>
      </c>
      <c r="G29" s="30">
        <f>C2*F29</f>
        <v>1933.830457061963</v>
      </c>
      <c r="H29" s="30">
        <v>10760</v>
      </c>
      <c r="I29" s="30">
        <f>G29+E2</f>
        <v>2147.6464979398065</v>
      </c>
      <c r="J29" s="30">
        <f t="shared" si="1"/>
        <v>-8612.3535020601939</v>
      </c>
      <c r="K29" s="30">
        <f t="shared" si="0"/>
        <v>0.40776678620803825</v>
      </c>
    </row>
    <row r="30" spans="1:11" ht="15" customHeight="1" x14ac:dyDescent="0.25">
      <c r="A30" s="5">
        <v>26</v>
      </c>
      <c r="B30" s="6" t="s">
        <v>27</v>
      </c>
      <c r="C30" s="7">
        <v>7106.15</v>
      </c>
      <c r="D30" s="8">
        <v>38096</v>
      </c>
      <c r="E30" s="9">
        <v>1911969802</v>
      </c>
      <c r="F30" s="28">
        <f>C30/C73</f>
        <v>2.5560468709967068E-3</v>
      </c>
      <c r="G30" s="30">
        <f>C2*F30</f>
        <v>2609.1666370697603</v>
      </c>
      <c r="H30" s="30">
        <v>11053</v>
      </c>
      <c r="I30" s="30">
        <f>G30+E2</f>
        <v>2822.9826779476039</v>
      </c>
      <c r="J30" s="30">
        <f t="shared" si="1"/>
        <v>-8230.0173220523957</v>
      </c>
      <c r="K30" s="30">
        <f t="shared" si="0"/>
        <v>0.39725908937295218</v>
      </c>
    </row>
    <row r="31" spans="1:11" ht="15" customHeight="1" x14ac:dyDescent="0.25">
      <c r="A31" s="5">
        <v>27</v>
      </c>
      <c r="B31" s="6" t="s">
        <v>28</v>
      </c>
      <c r="C31" s="7">
        <v>22092.799999999999</v>
      </c>
      <c r="D31" s="8">
        <v>176819</v>
      </c>
      <c r="E31" s="9">
        <v>8420099226</v>
      </c>
      <c r="F31" s="28">
        <f>C31/C73</f>
        <v>7.9466704631278601E-3</v>
      </c>
      <c r="G31" s="30">
        <f>C2*F31</f>
        <v>8111.8181686925836</v>
      </c>
      <c r="H31" s="30">
        <v>13411</v>
      </c>
      <c r="I31" s="30">
        <f>G31+E2</f>
        <v>8325.6342095704276</v>
      </c>
      <c r="J31" s="30">
        <f t="shared" si="1"/>
        <v>-5085.3657904295724</v>
      </c>
      <c r="K31" s="30">
        <f t="shared" si="0"/>
        <v>0.37684830395289087</v>
      </c>
    </row>
    <row r="32" spans="1:11" x14ac:dyDescent="0.25">
      <c r="A32" s="5">
        <v>28</v>
      </c>
      <c r="B32" s="6" t="s">
        <v>29</v>
      </c>
      <c r="C32" s="7">
        <v>12298.65</v>
      </c>
      <c r="D32" s="8">
        <v>100748</v>
      </c>
      <c r="E32" s="9">
        <v>4851078758</v>
      </c>
      <c r="F32" s="28">
        <f>C32/C73</f>
        <v>4.4237633387957821E-3</v>
      </c>
      <c r="G32" s="30">
        <f>C2*F32</f>
        <v>4515.6979885026358</v>
      </c>
      <c r="H32" s="30">
        <v>13713</v>
      </c>
      <c r="I32" s="30">
        <f>G32+E2</f>
        <v>4729.5140293804798</v>
      </c>
      <c r="J32" s="30">
        <f t="shared" si="1"/>
        <v>-8983.4859706195202</v>
      </c>
      <c r="K32" s="30">
        <f t="shared" si="0"/>
        <v>0.38455554303768952</v>
      </c>
    </row>
    <row r="33" spans="1:11" ht="15" customHeight="1" x14ac:dyDescent="0.25">
      <c r="A33" s="5">
        <v>29</v>
      </c>
      <c r="B33" s="6" t="s">
        <v>30</v>
      </c>
      <c r="C33" s="7">
        <v>208545.23</v>
      </c>
      <c r="D33" s="8">
        <v>1325563</v>
      </c>
      <c r="E33" s="9">
        <v>80545571481</v>
      </c>
      <c r="F33" s="28">
        <f>C33/C73</f>
        <v>7.5012683746161921E-2</v>
      </c>
      <c r="G33" s="30">
        <f>C2*F33</f>
        <v>76571.597339774657</v>
      </c>
      <c r="H33" s="30">
        <v>22718</v>
      </c>
      <c r="I33" s="30">
        <f>G33+E2</f>
        <v>76785.413380652506</v>
      </c>
      <c r="J33" s="30">
        <f t="shared" si="1"/>
        <v>54067.413380652506</v>
      </c>
      <c r="K33" s="30">
        <f t="shared" si="0"/>
        <v>0.36819549112033156</v>
      </c>
    </row>
    <row r="34" spans="1:11" x14ac:dyDescent="0.25">
      <c r="A34" s="5">
        <v>30</v>
      </c>
      <c r="B34" s="6" t="s">
        <v>31</v>
      </c>
      <c r="C34" s="7">
        <v>3167.49</v>
      </c>
      <c r="D34" s="8">
        <v>19902</v>
      </c>
      <c r="E34" s="9">
        <v>492342611</v>
      </c>
      <c r="F34" s="28">
        <f>C34/C73</f>
        <v>1.139330425534693E-3</v>
      </c>
      <c r="G34" s="30">
        <f>C2*F34</f>
        <v>1163.007990438155</v>
      </c>
      <c r="H34" s="30">
        <v>9749</v>
      </c>
      <c r="I34" s="30">
        <f>G34+E2</f>
        <v>1376.8240313159986</v>
      </c>
      <c r="J34" s="30">
        <f t="shared" si="1"/>
        <v>-8372.1759686840014</v>
      </c>
      <c r="K34" s="30">
        <f t="shared" si="0"/>
        <v>0.43467352108956891</v>
      </c>
    </row>
    <row r="35" spans="1:11" ht="15" customHeight="1" x14ac:dyDescent="0.25">
      <c r="A35" s="5">
        <v>31</v>
      </c>
      <c r="B35" s="6" t="s">
        <v>32</v>
      </c>
      <c r="C35" s="7">
        <v>17656.46</v>
      </c>
      <c r="D35" s="8">
        <v>143326</v>
      </c>
      <c r="E35" s="9">
        <v>15406231597</v>
      </c>
      <c r="F35" s="28">
        <f>C35/C73</f>
        <v>6.3509409927849135E-3</v>
      </c>
      <c r="G35" s="30">
        <f>C2*F35</f>
        <v>6482.9262484969695</v>
      </c>
      <c r="H35" s="30">
        <v>15391</v>
      </c>
      <c r="I35" s="30">
        <f>G35+E2</f>
        <v>6696.7422893748135</v>
      </c>
      <c r="J35" s="30">
        <f t="shared" si="1"/>
        <v>-8694.2577106251865</v>
      </c>
      <c r="K35" s="30">
        <f t="shared" si="0"/>
        <v>0.37928000796166467</v>
      </c>
    </row>
    <row r="36" spans="1:11" ht="15" customHeight="1" x14ac:dyDescent="0.25">
      <c r="A36" s="5">
        <v>32</v>
      </c>
      <c r="B36" s="6" t="s">
        <v>33</v>
      </c>
      <c r="C36" s="7">
        <v>6527.51</v>
      </c>
      <c r="D36" s="8">
        <v>50458</v>
      </c>
      <c r="E36" s="9">
        <v>1629471251</v>
      </c>
      <c r="F36" s="28">
        <f>C36/C73</f>
        <v>2.3479129361046016E-3</v>
      </c>
      <c r="G36" s="30">
        <f>C2*F36</f>
        <v>2396.7072627427274</v>
      </c>
      <c r="H36" s="30">
        <v>13439</v>
      </c>
      <c r="I36" s="30">
        <f>G36+E2</f>
        <v>2610.5233036205709</v>
      </c>
      <c r="J36" s="30">
        <f t="shared" si="1"/>
        <v>-10828.476696379428</v>
      </c>
      <c r="K36" s="30">
        <f t="shared" si="0"/>
        <v>0.39992635838483143</v>
      </c>
    </row>
    <row r="37" spans="1:11" x14ac:dyDescent="0.25">
      <c r="A37" s="5">
        <v>33</v>
      </c>
      <c r="B37" s="6" t="s">
        <v>34</v>
      </c>
      <c r="C37" s="12">
        <v>801.48</v>
      </c>
      <c r="D37" s="8">
        <v>14519</v>
      </c>
      <c r="E37" s="9">
        <v>613492107</v>
      </c>
      <c r="F37" s="28">
        <f>C37/C73</f>
        <v>2.8828837642977428E-4</v>
      </c>
      <c r="G37" s="30">
        <f>C2*F37</f>
        <v>294.27958546873782</v>
      </c>
      <c r="H37" s="30">
        <v>9257</v>
      </c>
      <c r="I37" s="30">
        <f>G37+E2</f>
        <v>508.09562634658141</v>
      </c>
      <c r="J37" s="30">
        <f t="shared" si="1"/>
        <v>-8748.9043736534186</v>
      </c>
      <c r="K37" s="30">
        <f t="shared" ref="K37:K71" si="2">I37/C37</f>
        <v>0.63394673147998881</v>
      </c>
    </row>
    <row r="38" spans="1:11" x14ac:dyDescent="0.25">
      <c r="A38" s="5">
        <v>34</v>
      </c>
      <c r="B38" s="6" t="s">
        <v>35</v>
      </c>
      <c r="C38" s="7">
        <v>1202.6300000000001</v>
      </c>
      <c r="D38" s="8">
        <v>8664</v>
      </c>
      <c r="E38" s="9">
        <v>271097030</v>
      </c>
      <c r="F38" s="28">
        <f>C38/C73</f>
        <v>4.3258003960889788E-4</v>
      </c>
      <c r="G38" s="30">
        <f>C2*F38</f>
        <v>441.56991799204997</v>
      </c>
      <c r="H38" s="30">
        <v>6646</v>
      </c>
      <c r="I38" s="30">
        <f>G38+E2</f>
        <v>655.38595886989356</v>
      </c>
      <c r="J38" s="30">
        <f t="shared" si="1"/>
        <v>-5990.6140411301067</v>
      </c>
      <c r="K38" s="30">
        <f t="shared" si="2"/>
        <v>0.54496059375692729</v>
      </c>
    </row>
    <row r="39" spans="1:11" x14ac:dyDescent="0.25">
      <c r="A39" s="5">
        <v>35</v>
      </c>
      <c r="B39" s="6" t="s">
        <v>36</v>
      </c>
      <c r="C39" s="7">
        <v>41879.699999999997</v>
      </c>
      <c r="D39" s="8">
        <v>316569</v>
      </c>
      <c r="E39" s="9">
        <v>18270147621</v>
      </c>
      <c r="F39" s="28">
        <f>C39/C73</f>
        <v>1.5063920145688E-2</v>
      </c>
      <c r="G39" s="30">
        <f>C2*F39</f>
        <v>15376.978534155687</v>
      </c>
      <c r="H39" s="30">
        <v>21596</v>
      </c>
      <c r="I39" s="30">
        <f>G39+E2</f>
        <v>15590.794575033531</v>
      </c>
      <c r="J39" s="30">
        <f t="shared" si="1"/>
        <v>-6005.2054249664689</v>
      </c>
      <c r="K39" s="30">
        <f t="shared" si="2"/>
        <v>0.37227569860895687</v>
      </c>
    </row>
    <row r="40" spans="1:11" x14ac:dyDescent="0.25">
      <c r="A40" s="5">
        <v>36</v>
      </c>
      <c r="B40" s="6" t="s">
        <v>37</v>
      </c>
      <c r="C40" s="7">
        <v>90069.39</v>
      </c>
      <c r="D40" s="8">
        <v>665845</v>
      </c>
      <c r="E40" s="9">
        <v>69129597816</v>
      </c>
      <c r="F40" s="28">
        <f>C40/C73</f>
        <v>3.2397512363527656E-2</v>
      </c>
      <c r="G40" s="30">
        <f>C2*F40</f>
        <v>33070.797465466487</v>
      </c>
      <c r="H40" s="30">
        <v>21766</v>
      </c>
      <c r="I40" s="30">
        <f>G40+E2</f>
        <v>33284.613506344329</v>
      </c>
      <c r="J40" s="30">
        <f t="shared" si="1"/>
        <v>11518.613506344329</v>
      </c>
      <c r="K40" s="30">
        <f t="shared" si="2"/>
        <v>0.36954412044252027</v>
      </c>
    </row>
    <row r="41" spans="1:11" x14ac:dyDescent="0.25">
      <c r="A41" s="5">
        <v>37</v>
      </c>
      <c r="B41" s="6" t="s">
        <v>38</v>
      </c>
      <c r="C41" s="7">
        <v>33585.339999999997</v>
      </c>
      <c r="D41" s="8">
        <v>284443</v>
      </c>
      <c r="E41" s="9">
        <v>15766294589</v>
      </c>
      <c r="F41" s="28">
        <f>C41/C73</f>
        <v>1.2080480037483099E-2</v>
      </c>
      <c r="G41" s="30">
        <f>C2*F41</f>
        <v>12331.536573622074</v>
      </c>
      <c r="H41" s="30">
        <v>21766</v>
      </c>
      <c r="I41" s="30">
        <f>G41+E2</f>
        <v>12545.352614499918</v>
      </c>
      <c r="J41" s="30">
        <f t="shared" si="1"/>
        <v>-9220.6473855000822</v>
      </c>
      <c r="K41" s="30">
        <f t="shared" si="2"/>
        <v>0.37353656727905449</v>
      </c>
    </row>
    <row r="42" spans="1:11" ht="15" customHeight="1" x14ac:dyDescent="0.25">
      <c r="A42" s="5">
        <v>38</v>
      </c>
      <c r="B42" s="6" t="s">
        <v>39</v>
      </c>
      <c r="C42" s="7">
        <v>5404.09</v>
      </c>
      <c r="D42" s="8">
        <v>40448</v>
      </c>
      <c r="E42" s="9">
        <v>1764048130</v>
      </c>
      <c r="F42" s="28">
        <f>C42/C73</f>
        <v>1.9438243401961109E-3</v>
      </c>
      <c r="G42" s="30">
        <f>C2*F42</f>
        <v>1984.2208976340664</v>
      </c>
      <c r="H42" s="30">
        <v>10582</v>
      </c>
      <c r="I42" s="30">
        <f>G42+E2</f>
        <v>2198.0369385119102</v>
      </c>
      <c r="J42" s="30">
        <f t="shared" si="1"/>
        <v>-8383.9630614880898</v>
      </c>
      <c r="K42" s="30">
        <f t="shared" si="2"/>
        <v>0.40673581278474452</v>
      </c>
    </row>
    <row r="43" spans="1:11" ht="15" customHeight="1" x14ac:dyDescent="0.25">
      <c r="A43" s="5">
        <v>39</v>
      </c>
      <c r="B43" s="6" t="s">
        <v>40</v>
      </c>
      <c r="C43" s="7">
        <v>1377.02</v>
      </c>
      <c r="D43" s="8">
        <v>8698</v>
      </c>
      <c r="E43" s="9">
        <v>234685541</v>
      </c>
      <c r="F43" s="28">
        <f>C43/C73</f>
        <v>4.9530725671423836E-4</v>
      </c>
      <c r="G43" s="30">
        <f>C2*F43</f>
        <v>505.60073212327364</v>
      </c>
      <c r="H43" s="30">
        <v>6646</v>
      </c>
      <c r="I43" s="30">
        <f>G43+E2</f>
        <v>719.41677300111724</v>
      </c>
      <c r="J43" s="30">
        <f t="shared" si="1"/>
        <v>-5926.5832269988823</v>
      </c>
      <c r="K43" s="30">
        <f t="shared" si="2"/>
        <v>0.52244467981664555</v>
      </c>
    </row>
    <row r="44" spans="1:11" x14ac:dyDescent="0.25">
      <c r="A44" s="5">
        <v>40</v>
      </c>
      <c r="B44" s="6" t="s">
        <v>41</v>
      </c>
      <c r="C44" s="7">
        <v>2520.09</v>
      </c>
      <c r="D44" s="8">
        <v>19200</v>
      </c>
      <c r="E44" s="9">
        <v>695726912</v>
      </c>
      <c r="F44" s="28">
        <f>C44/C73</f>
        <v>9.0646386005503558E-4</v>
      </c>
      <c r="G44" s="30">
        <f>C2*F44</f>
        <v>925.30199199469928</v>
      </c>
      <c r="H44" s="30">
        <v>9730</v>
      </c>
      <c r="I44" s="30">
        <f>G44+E2</f>
        <v>1139.1180328725429</v>
      </c>
      <c r="J44" s="30">
        <f t="shared" si="1"/>
        <v>-8590.8819671274578</v>
      </c>
      <c r="K44" s="30">
        <f t="shared" si="2"/>
        <v>0.45201482203911086</v>
      </c>
    </row>
    <row r="45" spans="1:11" x14ac:dyDescent="0.25">
      <c r="A45" s="5">
        <v>41</v>
      </c>
      <c r="B45" s="6" t="s">
        <v>42</v>
      </c>
      <c r="C45" s="7">
        <v>47663.360000000001</v>
      </c>
      <c r="D45" s="8">
        <v>349334</v>
      </c>
      <c r="E45" s="9">
        <v>30521065411</v>
      </c>
      <c r="F45" s="28">
        <f>C45/C73</f>
        <v>1.7144273930213911E-2</v>
      </c>
      <c r="G45" s="30">
        <f>C2*F45</f>
        <v>17500.566231031615</v>
      </c>
      <c r="H45" s="30">
        <v>21766</v>
      </c>
      <c r="I45" s="30">
        <f>G45+E2</f>
        <v>17714.382271909457</v>
      </c>
      <c r="J45" s="30">
        <f t="shared" si="1"/>
        <v>-4051.6177280905431</v>
      </c>
      <c r="K45" s="30">
        <f t="shared" si="2"/>
        <v>0.37165617933585582</v>
      </c>
    </row>
    <row r="46" spans="1:11" x14ac:dyDescent="0.25">
      <c r="A46" s="5">
        <v>42</v>
      </c>
      <c r="B46" s="6" t="s">
        <v>43</v>
      </c>
      <c r="C46" s="7">
        <v>42191.86</v>
      </c>
      <c r="D46" s="8">
        <v>341205</v>
      </c>
      <c r="E46" s="9">
        <v>16594463959</v>
      </c>
      <c r="F46" s="28">
        <f>C46/C73</f>
        <v>1.5176202547727126E-2</v>
      </c>
      <c r="G46" s="30">
        <f>C2*F46</f>
        <v>15491.594389073991</v>
      </c>
      <c r="H46" s="30">
        <v>21766</v>
      </c>
      <c r="I46" s="30">
        <f>G46+E2</f>
        <v>15705.410429951835</v>
      </c>
      <c r="J46" s="30">
        <f t="shared" si="1"/>
        <v>-6060.5895700481651</v>
      </c>
      <c r="K46" s="30">
        <f t="shared" si="2"/>
        <v>0.37223792527638827</v>
      </c>
    </row>
    <row r="47" spans="1:11" x14ac:dyDescent="0.25">
      <c r="A47" s="5">
        <v>43</v>
      </c>
      <c r="B47" s="6" t="s">
        <v>44</v>
      </c>
      <c r="C47" s="7">
        <v>18713.88</v>
      </c>
      <c r="D47" s="8">
        <v>150062</v>
      </c>
      <c r="E47" s="9">
        <v>20164343363</v>
      </c>
      <c r="F47" s="28">
        <f>C47/C73</f>
        <v>6.7312897164016876E-3</v>
      </c>
      <c r="G47" s="30">
        <f>C2*F47</f>
        <v>6871.1793792879471</v>
      </c>
      <c r="H47" s="30">
        <v>15907</v>
      </c>
      <c r="I47" s="30">
        <f>G47+E2</f>
        <v>7084.9954201657911</v>
      </c>
      <c r="J47" s="30">
        <f t="shared" si="1"/>
        <v>-8822.0045798342089</v>
      </c>
      <c r="K47" s="30">
        <f t="shared" si="2"/>
        <v>0.37859574926021705</v>
      </c>
    </row>
    <row r="48" spans="1:11" ht="15" customHeight="1" x14ac:dyDescent="0.25">
      <c r="A48" s="5">
        <v>44</v>
      </c>
      <c r="B48" s="6" t="s">
        <v>45</v>
      </c>
      <c r="C48" s="7">
        <v>8056.78</v>
      </c>
      <c r="D48" s="8">
        <v>74206</v>
      </c>
      <c r="E48" s="9">
        <v>23625229580</v>
      </c>
      <c r="F48" s="28">
        <f>C48/C73</f>
        <v>2.8979837618554136E-3</v>
      </c>
      <c r="G48" s="30">
        <f>C2*F48</f>
        <v>2958.2096603942928</v>
      </c>
      <c r="H48" s="30">
        <v>15031</v>
      </c>
      <c r="I48" s="30">
        <f>G48+E2</f>
        <v>3172.0257012721363</v>
      </c>
      <c r="J48" s="30">
        <f t="shared" si="1"/>
        <v>-11858.974298727864</v>
      </c>
      <c r="K48" s="30">
        <f t="shared" si="2"/>
        <v>0.39370886399679977</v>
      </c>
    </row>
    <row r="49" spans="1:11" ht="15" customHeight="1" x14ac:dyDescent="0.25">
      <c r="A49" s="5">
        <v>45</v>
      </c>
      <c r="B49" s="6" t="s">
        <v>46</v>
      </c>
      <c r="C49" s="7">
        <v>11317.25</v>
      </c>
      <c r="D49" s="8">
        <v>76536</v>
      </c>
      <c r="E49" s="9">
        <v>7383469759</v>
      </c>
      <c r="F49" s="28">
        <f>C49/C73</f>
        <v>4.0707586317186495E-3</v>
      </c>
      <c r="G49" s="30">
        <f>C2*F49</f>
        <v>4155.3571376030268</v>
      </c>
      <c r="H49" s="30">
        <v>13123</v>
      </c>
      <c r="I49" s="30">
        <f>G49+E2</f>
        <v>4369.1731784808708</v>
      </c>
      <c r="J49" s="30">
        <f t="shared" si="1"/>
        <v>-8753.8268215191292</v>
      </c>
      <c r="K49" s="30">
        <f t="shared" si="2"/>
        <v>0.3860631494825042</v>
      </c>
    </row>
    <row r="50" spans="1:11" x14ac:dyDescent="0.25">
      <c r="A50" s="5">
        <v>46</v>
      </c>
      <c r="B50" s="6" t="s">
        <v>47</v>
      </c>
      <c r="C50" s="7">
        <v>30253.759999999998</v>
      </c>
      <c r="D50" s="8">
        <v>191898</v>
      </c>
      <c r="E50" s="9">
        <v>16136615788</v>
      </c>
      <c r="F50" s="28">
        <f>C50/C73</f>
        <v>1.0882127253700713E-2</v>
      </c>
      <c r="G50" s="30">
        <f>C2*F50</f>
        <v>11108.279622287122</v>
      </c>
      <c r="H50" s="30">
        <v>21766</v>
      </c>
      <c r="I50" s="30">
        <f>G50+E2</f>
        <v>11322.095663164966</v>
      </c>
      <c r="J50" s="30">
        <f t="shared" si="1"/>
        <v>-10443.904336835034</v>
      </c>
      <c r="K50" s="30">
        <f t="shared" si="2"/>
        <v>0.37423763734375387</v>
      </c>
    </row>
    <row r="51" spans="1:11" x14ac:dyDescent="0.25">
      <c r="A51" s="5">
        <v>47</v>
      </c>
      <c r="B51" s="6" t="s">
        <v>48</v>
      </c>
      <c r="C51" s="7">
        <v>6462.9</v>
      </c>
      <c r="D51" s="8">
        <v>40052</v>
      </c>
      <c r="E51" s="9">
        <v>1685662603</v>
      </c>
      <c r="F51" s="28">
        <f>C51/C73</f>
        <v>2.3246730399111497E-3</v>
      </c>
      <c r="G51" s="30">
        <f>C2*F51</f>
        <v>2372.9843950265831</v>
      </c>
      <c r="H51" s="30">
        <v>11143</v>
      </c>
      <c r="I51" s="30">
        <f>G51+E2</f>
        <v>2586.8004359044266</v>
      </c>
      <c r="J51" s="30">
        <f t="shared" si="1"/>
        <v>-8556.1995640955738</v>
      </c>
      <c r="K51" s="30">
        <f t="shared" si="2"/>
        <v>0.40025382350097122</v>
      </c>
    </row>
    <row r="52" spans="1:11" ht="15" customHeight="1" x14ac:dyDescent="0.25">
      <c r="A52" s="5">
        <v>48</v>
      </c>
      <c r="B52" s="6" t="s">
        <v>49</v>
      </c>
      <c r="C52" s="7">
        <v>195449.44</v>
      </c>
      <c r="D52" s="8">
        <v>1252396</v>
      </c>
      <c r="E52" s="9">
        <v>112367727731</v>
      </c>
      <c r="F52" s="28">
        <f>C52/C73</f>
        <v>7.030219310738707E-2</v>
      </c>
      <c r="G52" s="30">
        <f>C2*F52</f>
        <v>71763.213284544792</v>
      </c>
      <c r="H52" s="30">
        <v>21766</v>
      </c>
      <c r="I52" s="30">
        <f>G52+E2</f>
        <v>71977.029325422642</v>
      </c>
      <c r="J52" s="30">
        <f t="shared" si="1"/>
        <v>50211.029325422642</v>
      </c>
      <c r="K52" s="30">
        <f t="shared" si="2"/>
        <v>0.36826418804486027</v>
      </c>
    </row>
    <row r="53" spans="1:11" x14ac:dyDescent="0.25">
      <c r="A53" s="5">
        <v>49</v>
      </c>
      <c r="B53" s="6" t="s">
        <v>50</v>
      </c>
      <c r="C53" s="7">
        <v>61231.27</v>
      </c>
      <c r="D53" s="8">
        <v>308327</v>
      </c>
      <c r="E53" s="9">
        <v>21129933005</v>
      </c>
      <c r="F53" s="28">
        <f>C53/C73</f>
        <v>2.2024583788782182E-2</v>
      </c>
      <c r="G53" s="30">
        <f>C2*F53</f>
        <v>22482.298689080653</v>
      </c>
      <c r="H53" s="30">
        <v>14822</v>
      </c>
      <c r="I53" s="30">
        <f>G53+E2</f>
        <v>22696.114729958495</v>
      </c>
      <c r="J53" s="30">
        <f t="shared" si="1"/>
        <v>7874.1147299584954</v>
      </c>
      <c r="K53" s="30">
        <f t="shared" si="2"/>
        <v>0.37066215889297244</v>
      </c>
    </row>
    <row r="54" spans="1:11" x14ac:dyDescent="0.25">
      <c r="A54" s="5">
        <v>50</v>
      </c>
      <c r="B54" s="6" t="s">
        <v>51</v>
      </c>
      <c r="C54" s="7">
        <v>186328.99</v>
      </c>
      <c r="D54" s="8">
        <v>1378417</v>
      </c>
      <c r="E54" s="9">
        <v>165191584364</v>
      </c>
      <c r="F54" s="28">
        <f>C54/C73</f>
        <v>6.702161252794786E-2</v>
      </c>
      <c r="G54" s="30">
        <f>C2*F54</f>
        <v>68414.455679503677</v>
      </c>
      <c r="H54" s="30">
        <v>21766</v>
      </c>
      <c r="I54" s="30">
        <f>G54+E2</f>
        <v>68628.271720381526</v>
      </c>
      <c r="J54" s="30">
        <f t="shared" si="1"/>
        <v>46862.271720381526</v>
      </c>
      <c r="K54" s="30">
        <f t="shared" si="2"/>
        <v>0.36831773585195482</v>
      </c>
    </row>
    <row r="55" spans="1:11" x14ac:dyDescent="0.25">
      <c r="A55" s="5">
        <v>51</v>
      </c>
      <c r="B55" s="6" t="s">
        <v>52</v>
      </c>
      <c r="C55" s="7">
        <v>69813.37</v>
      </c>
      <c r="D55" s="8">
        <v>487588</v>
      </c>
      <c r="E55" s="9">
        <v>23586155476</v>
      </c>
      <c r="F55" s="28">
        <f>C55/C73</f>
        <v>2.5111522546278273E-2</v>
      </c>
      <c r="G55" s="30">
        <f>C2*F55</f>
        <v>25633.390207835029</v>
      </c>
      <c r="H55" s="30">
        <v>21766</v>
      </c>
      <c r="I55" s="30">
        <f>G55+E2</f>
        <v>25847.206248712871</v>
      </c>
      <c r="J55" s="30">
        <f t="shared" si="1"/>
        <v>4081.2062487128715</v>
      </c>
      <c r="K55" s="30">
        <f t="shared" si="2"/>
        <v>0.37023289734778414</v>
      </c>
    </row>
    <row r="56" spans="1:11" x14ac:dyDescent="0.25">
      <c r="A56" s="5">
        <v>52</v>
      </c>
      <c r="B56" s="6" t="s">
        <v>53</v>
      </c>
      <c r="C56" s="7">
        <v>101864.67</v>
      </c>
      <c r="D56" s="8">
        <v>944971</v>
      </c>
      <c r="E56" s="9">
        <v>69844411317</v>
      </c>
      <c r="F56" s="28">
        <f>C56/C73</f>
        <v>3.6640216012694932E-2</v>
      </c>
      <c r="G56" s="30">
        <f>C2*F56</f>
        <v>37401.672981870761</v>
      </c>
      <c r="H56" s="30">
        <v>21766</v>
      </c>
      <c r="I56" s="30">
        <f>G56+E2</f>
        <v>37615.489022748603</v>
      </c>
      <c r="J56" s="30">
        <f t="shared" si="1"/>
        <v>15849.489022748603</v>
      </c>
      <c r="K56" s="30">
        <f t="shared" si="2"/>
        <v>0.36926923753592489</v>
      </c>
    </row>
    <row r="57" spans="1:11" ht="15" customHeight="1" x14ac:dyDescent="0.25">
      <c r="A57" s="5">
        <v>53</v>
      </c>
      <c r="B57" s="6" t="s">
        <v>54</v>
      </c>
      <c r="C57" s="7">
        <v>99150.2</v>
      </c>
      <c r="D57" s="8">
        <v>633052</v>
      </c>
      <c r="E57" s="9">
        <v>29712137509</v>
      </c>
      <c r="F57" s="28">
        <f>C57/C73</f>
        <v>3.5663834631790445E-2</v>
      </c>
      <c r="G57" s="30">
        <f>C2*F57</f>
        <v>36405.000443108314</v>
      </c>
      <c r="H57" s="30">
        <v>21766</v>
      </c>
      <c r="I57" s="30">
        <f>G57+E2</f>
        <v>36618.816483986157</v>
      </c>
      <c r="J57" s="30">
        <f t="shared" si="1"/>
        <v>14852.816483986157</v>
      </c>
      <c r="K57" s="30">
        <f t="shared" si="2"/>
        <v>0.36932670316334365</v>
      </c>
    </row>
    <row r="58" spans="1:11" x14ac:dyDescent="0.25">
      <c r="A58" s="5">
        <v>54</v>
      </c>
      <c r="B58" s="6" t="s">
        <v>55</v>
      </c>
      <c r="C58" s="7">
        <v>10850.4</v>
      </c>
      <c r="D58" s="8">
        <v>72756</v>
      </c>
      <c r="E58" s="9">
        <v>3628837889</v>
      </c>
      <c r="F58" s="28">
        <f>C58/C73</f>
        <v>3.9028350047582258E-3</v>
      </c>
      <c r="G58" s="30">
        <f>C2*F58</f>
        <v>3983.9437218271114</v>
      </c>
      <c r="H58" s="30">
        <v>15023</v>
      </c>
      <c r="I58" s="30">
        <f>G58+E2</f>
        <v>4197.7597627049554</v>
      </c>
      <c r="J58" s="30">
        <f t="shared" si="1"/>
        <v>-10825.240237295046</v>
      </c>
      <c r="K58" s="30">
        <f t="shared" si="2"/>
        <v>0.38687603799905584</v>
      </c>
    </row>
    <row r="59" spans="1:11" ht="15" customHeight="1" x14ac:dyDescent="0.25">
      <c r="A59" s="5">
        <v>55</v>
      </c>
      <c r="B59" s="6" t="s">
        <v>56</v>
      </c>
      <c r="C59" s="7">
        <v>36276.620000000003</v>
      </c>
      <c r="D59" s="8">
        <v>213566</v>
      </c>
      <c r="E59" s="9">
        <v>22016436261</v>
      </c>
      <c r="F59" s="28">
        <f>C59/C73</f>
        <v>1.3048520090532364E-2</v>
      </c>
      <c r="G59" s="30">
        <f>C2*F59</f>
        <v>13319.694435053807</v>
      </c>
      <c r="H59" s="30">
        <v>16182</v>
      </c>
      <c r="I59" s="30">
        <f>G59+E2</f>
        <v>13533.510475931651</v>
      </c>
      <c r="J59" s="30">
        <f t="shared" si="1"/>
        <v>-2648.4895240683491</v>
      </c>
      <c r="K59" s="30">
        <f t="shared" si="2"/>
        <v>0.37306426221438627</v>
      </c>
    </row>
    <row r="60" spans="1:11" ht="15" customHeight="1" x14ac:dyDescent="0.25">
      <c r="A60" s="5">
        <v>56</v>
      </c>
      <c r="B60" s="6" t="s">
        <v>57</v>
      </c>
      <c r="C60" s="7">
        <v>39152.26</v>
      </c>
      <c r="D60" s="8">
        <v>287749</v>
      </c>
      <c r="E60" s="9">
        <v>18176136407</v>
      </c>
      <c r="F60" s="28">
        <f>C60/C73</f>
        <v>1.4082873520183154E-2</v>
      </c>
      <c r="G60" s="30">
        <f>C2*F60</f>
        <v>14375.5437976796</v>
      </c>
      <c r="H60" s="30">
        <v>20154</v>
      </c>
      <c r="I60" s="30">
        <f>G60+E2</f>
        <v>14589.359838557444</v>
      </c>
      <c r="J60" s="30">
        <f t="shared" si="1"/>
        <v>-5564.6401614425558</v>
      </c>
      <c r="K60" s="30">
        <f t="shared" si="2"/>
        <v>0.37263135866377683</v>
      </c>
    </row>
    <row r="61" spans="1:11" ht="15" customHeight="1" x14ac:dyDescent="0.25">
      <c r="A61" s="5">
        <v>57</v>
      </c>
      <c r="B61" s="6" t="s">
        <v>58</v>
      </c>
      <c r="C61" s="7">
        <v>26232</v>
      </c>
      <c r="D61" s="8">
        <v>162925</v>
      </c>
      <c r="E61" s="9">
        <v>8901431536</v>
      </c>
      <c r="F61" s="28">
        <f>C61/C73</f>
        <v>9.4355201508532199E-3</v>
      </c>
      <c r="G61" s="30">
        <f>C2*F61</f>
        <v>9631.6091306282524</v>
      </c>
      <c r="H61" s="30">
        <v>18042</v>
      </c>
      <c r="I61" s="30">
        <f>G61+E2</f>
        <v>9845.4251715060964</v>
      </c>
      <c r="J61" s="30">
        <f t="shared" si="1"/>
        <v>-8196.5748284939036</v>
      </c>
      <c r="K61" s="30">
        <f t="shared" si="2"/>
        <v>0.37532117915165053</v>
      </c>
    </row>
    <row r="62" spans="1:11" x14ac:dyDescent="0.25">
      <c r="A62" s="5">
        <v>58</v>
      </c>
      <c r="B62" s="6" t="s">
        <v>59</v>
      </c>
      <c r="C62" s="7">
        <v>42147.83</v>
      </c>
      <c r="D62" s="8">
        <v>392090</v>
      </c>
      <c r="E62" s="9">
        <v>50390251295</v>
      </c>
      <c r="F62" s="28">
        <f>C62/C73</f>
        <v>1.5160365175348273E-2</v>
      </c>
      <c r="G62" s="30">
        <f>C2*F62</f>
        <v>15475.427884422361</v>
      </c>
      <c r="H62" s="30">
        <v>21766</v>
      </c>
      <c r="I62" s="30">
        <f>G62+E2</f>
        <v>15689.243925300205</v>
      </c>
      <c r="J62" s="30">
        <f t="shared" si="1"/>
        <v>-6076.7560746997951</v>
      </c>
      <c r="K62" s="30">
        <f t="shared" si="2"/>
        <v>0.37224321929029808</v>
      </c>
    </row>
    <row r="63" spans="1:11" ht="15" customHeight="1" x14ac:dyDescent="0.25">
      <c r="A63" s="5">
        <v>59</v>
      </c>
      <c r="B63" s="6" t="s">
        <v>60</v>
      </c>
      <c r="C63" s="7">
        <v>66306.77</v>
      </c>
      <c r="D63" s="8">
        <v>442903</v>
      </c>
      <c r="E63" s="9">
        <v>29890095402</v>
      </c>
      <c r="F63" s="28">
        <f>C63/C73</f>
        <v>2.3850215937518671E-2</v>
      </c>
      <c r="G63" s="30">
        <f>C2*F63</f>
        <v>24345.871125132184</v>
      </c>
      <c r="H63" s="30">
        <v>21766</v>
      </c>
      <c r="I63" s="30">
        <f>G63+E2</f>
        <v>24559.687166010026</v>
      </c>
      <c r="J63" s="30">
        <f t="shared" si="1"/>
        <v>2793.687166010026</v>
      </c>
      <c r="K63" s="30">
        <f t="shared" si="2"/>
        <v>0.3703948656526328</v>
      </c>
    </row>
    <row r="64" spans="1:11" x14ac:dyDescent="0.25">
      <c r="A64" s="5">
        <v>60</v>
      </c>
      <c r="B64" s="6" t="s">
        <v>61</v>
      </c>
      <c r="C64" s="7">
        <v>8255.06</v>
      </c>
      <c r="D64" s="8">
        <v>115657</v>
      </c>
      <c r="E64" s="9">
        <v>10761996128</v>
      </c>
      <c r="F64" s="28">
        <f>C64/C73</f>
        <v>2.9693040933402859E-3</v>
      </c>
      <c r="G64" s="30">
        <f>C2*F64</f>
        <v>3031.0121710080839</v>
      </c>
      <c r="H64" s="30">
        <v>10940</v>
      </c>
      <c r="I64" s="30">
        <f>G64+E2</f>
        <v>3244.8282118859274</v>
      </c>
      <c r="J64" s="30">
        <f t="shared" si="1"/>
        <v>-7695.1717881140721</v>
      </c>
      <c r="K64" s="30">
        <f t="shared" si="2"/>
        <v>0.39307142672323736</v>
      </c>
    </row>
    <row r="65" spans="1:11" x14ac:dyDescent="0.25">
      <c r="A65" s="5">
        <v>61</v>
      </c>
      <c r="B65" s="6" t="s">
        <v>62</v>
      </c>
      <c r="C65" s="7">
        <v>5996.65</v>
      </c>
      <c r="D65" s="8">
        <v>44452</v>
      </c>
      <c r="E65" s="9">
        <v>1645867094</v>
      </c>
      <c r="F65" s="28">
        <f>C65/C73</f>
        <v>2.1569652299715599E-3</v>
      </c>
      <c r="G65" s="30">
        <f>C2*F65</f>
        <v>2201.7912813808289</v>
      </c>
      <c r="H65" s="30">
        <v>11157</v>
      </c>
      <c r="I65" s="30">
        <f>G65+E2</f>
        <v>2415.6073222586724</v>
      </c>
      <c r="J65" s="30">
        <f t="shared" si="1"/>
        <v>-8741.3926777413271</v>
      </c>
      <c r="K65" s="30">
        <f t="shared" si="2"/>
        <v>0.40282613163327402</v>
      </c>
    </row>
    <row r="66" spans="1:11" x14ac:dyDescent="0.25">
      <c r="A66" s="5">
        <v>62</v>
      </c>
      <c r="B66" s="6" t="s">
        <v>63</v>
      </c>
      <c r="C66" s="7">
        <v>2696.89</v>
      </c>
      <c r="D66" s="8">
        <v>22824</v>
      </c>
      <c r="E66" s="9">
        <v>1386742673</v>
      </c>
      <c r="F66" s="28">
        <f>C66/C73</f>
        <v>9.7005794219405842E-4</v>
      </c>
      <c r="G66" s="30">
        <f>C2*F66</f>
        <v>990.21768634873536</v>
      </c>
      <c r="H66" s="30">
        <v>10161</v>
      </c>
      <c r="I66" s="30">
        <f>G66+E2</f>
        <v>1204.033727226579</v>
      </c>
      <c r="J66" s="30">
        <f t="shared" si="1"/>
        <v>-8956.9662727734212</v>
      </c>
      <c r="K66" s="30">
        <f t="shared" si="2"/>
        <v>0.44645266482006274</v>
      </c>
    </row>
    <row r="67" spans="1:11" ht="15" customHeight="1" x14ac:dyDescent="0.25">
      <c r="A67" s="5">
        <v>63</v>
      </c>
      <c r="B67" s="6" t="s">
        <v>64</v>
      </c>
      <c r="C67" s="7">
        <v>2227.69</v>
      </c>
      <c r="D67" s="8">
        <v>15918</v>
      </c>
      <c r="E67" s="9">
        <v>253580896</v>
      </c>
      <c r="F67" s="28">
        <f>C67/C73</f>
        <v>8.0128903190203609E-4</v>
      </c>
      <c r="G67" s="30">
        <f>C2*F67</f>
        <v>817.94142056302417</v>
      </c>
      <c r="H67" s="30">
        <v>8243</v>
      </c>
      <c r="I67" s="30">
        <f>G67+E2</f>
        <v>1031.7574614408677</v>
      </c>
      <c r="J67" s="30">
        <f t="shared" si="1"/>
        <v>-7211.2425385591323</v>
      </c>
      <c r="K67" s="30">
        <f t="shared" si="2"/>
        <v>0.46315127393886391</v>
      </c>
    </row>
    <row r="68" spans="1:11" x14ac:dyDescent="0.25">
      <c r="A68" s="5">
        <v>64</v>
      </c>
      <c r="B68" s="6" t="s">
        <v>65</v>
      </c>
      <c r="C68" s="7">
        <v>62362.66</v>
      </c>
      <c r="D68" s="8">
        <v>510494</v>
      </c>
      <c r="E68" s="9">
        <v>30513634131</v>
      </c>
      <c r="F68" s="28">
        <f>C68/C73</f>
        <v>2.2431539154117417E-2</v>
      </c>
      <c r="G68" s="30">
        <f>C2*F68</f>
        <v>22897.711400818283</v>
      </c>
      <c r="H68" s="30">
        <v>21766</v>
      </c>
      <c r="I68" s="30">
        <f>G68+E2</f>
        <v>23111.527441696126</v>
      </c>
      <c r="J68" s="30">
        <f t="shared" si="1"/>
        <v>1345.5274416961256</v>
      </c>
      <c r="K68" s="30">
        <f t="shared" si="2"/>
        <v>0.37059880771115478</v>
      </c>
    </row>
    <row r="69" spans="1:11" ht="15" customHeight="1" x14ac:dyDescent="0.25">
      <c r="A69" s="5">
        <v>65</v>
      </c>
      <c r="B69" s="6" t="s">
        <v>66</v>
      </c>
      <c r="C69" s="7">
        <v>5077.5600000000004</v>
      </c>
      <c r="D69" s="8">
        <v>31283</v>
      </c>
      <c r="E69" s="9">
        <v>1189253057</v>
      </c>
      <c r="F69" s="28">
        <f>C69/C73</f>
        <v>1.8263731205080162E-3</v>
      </c>
      <c r="G69" s="30">
        <f>C2*F69</f>
        <v>1864.3288066984137</v>
      </c>
      <c r="H69" s="30">
        <v>9159</v>
      </c>
      <c r="I69" s="30">
        <f>G69+E2</f>
        <v>2078.1448475762572</v>
      </c>
      <c r="J69" s="30">
        <f t="shared" si="1"/>
        <v>-7080.8551524237428</v>
      </c>
      <c r="K69" s="30">
        <f t="shared" si="2"/>
        <v>0.40928021482291832</v>
      </c>
    </row>
    <row r="70" spans="1:11" x14ac:dyDescent="0.25">
      <c r="A70" s="5">
        <v>66</v>
      </c>
      <c r="B70" s="6" t="s">
        <v>67</v>
      </c>
      <c r="C70" s="7">
        <v>8558.57</v>
      </c>
      <c r="D70" s="8">
        <v>60687</v>
      </c>
      <c r="E70" s="9">
        <v>15149432487</v>
      </c>
      <c r="F70" s="28">
        <f>C70/C73</f>
        <v>3.0784751333290577E-3</v>
      </c>
      <c r="G70" s="30">
        <f>C2*F70</f>
        <v>3142.4520035499022</v>
      </c>
      <c r="H70" s="30">
        <v>10837</v>
      </c>
      <c r="I70" s="30">
        <f>G70+E2</f>
        <v>3356.2680444277457</v>
      </c>
      <c r="J70" s="30">
        <f t="shared" ref="J70:J71" si="3">I70-H70</f>
        <v>-7480.7319555722543</v>
      </c>
      <c r="K70" s="30">
        <f t="shared" si="2"/>
        <v>0.3921528998918915</v>
      </c>
    </row>
    <row r="71" spans="1:11" x14ac:dyDescent="0.25">
      <c r="A71" s="5">
        <v>67</v>
      </c>
      <c r="B71" s="6" t="s">
        <v>68</v>
      </c>
      <c r="C71" s="7">
        <v>3215.72</v>
      </c>
      <c r="D71" s="8">
        <v>24975</v>
      </c>
      <c r="E71" s="9">
        <v>909411104</v>
      </c>
      <c r="F71" s="28">
        <f>C71/C73</f>
        <v>1.1566785170593822E-3</v>
      </c>
      <c r="G71" s="30">
        <f>C2*F71</f>
        <v>1180.7166100009104</v>
      </c>
      <c r="H71" s="30">
        <v>10819</v>
      </c>
      <c r="I71" s="30">
        <f>G71+E2</f>
        <v>1394.5326508787539</v>
      </c>
      <c r="J71" s="30">
        <f t="shared" si="3"/>
        <v>-9424.4673491212452</v>
      </c>
      <c r="K71" s="30">
        <f t="shared" si="2"/>
        <v>0.43366109327887814</v>
      </c>
    </row>
    <row r="72" spans="1:11" x14ac:dyDescent="0.25">
      <c r="C72" s="1"/>
    </row>
    <row r="73" spans="1:11" ht="15" customHeight="1" thickBot="1" x14ac:dyDescent="0.3">
      <c r="A73" s="13"/>
      <c r="B73" s="14" t="s">
        <v>70</v>
      </c>
      <c r="C73" s="16">
        <v>2780132.9</v>
      </c>
      <c r="D73" s="17">
        <v>19815183</v>
      </c>
      <c r="E73" s="18">
        <v>1646855795304</v>
      </c>
      <c r="F73" s="29">
        <f>SUM(F5:F71)</f>
        <v>0.98596598025943283</v>
      </c>
      <c r="G73" s="31">
        <f>SUM(G5:G71)</f>
        <v>1006456.3252611845</v>
      </c>
      <c r="H73" s="31"/>
      <c r="I73" s="31">
        <f>SUM(I5:I71)</f>
        <v>1020781.9999999998</v>
      </c>
      <c r="J73" s="31"/>
      <c r="K73" s="31">
        <f>AVERAGE(K5:K71)</f>
        <v>0.40618940811513071</v>
      </c>
    </row>
    <row r="74" spans="1:11" ht="15" customHeight="1" thickTop="1" x14ac:dyDescent="0.25"/>
    <row r="75" spans="1:11" ht="15" customHeight="1" x14ac:dyDescent="0.25">
      <c r="A75" s="74" t="s">
        <v>71</v>
      </c>
      <c r="B75" s="74"/>
      <c r="C75" s="74"/>
      <c r="D75" s="74"/>
      <c r="E75" s="74"/>
    </row>
    <row r="76" spans="1:11" ht="15" customHeight="1" x14ac:dyDescent="0.25">
      <c r="A76" s="71" t="s">
        <v>73</v>
      </c>
      <c r="B76" s="71"/>
      <c r="C76" s="71"/>
      <c r="D76" s="71"/>
      <c r="E76" s="19"/>
    </row>
    <row r="77" spans="1:11" x14ac:dyDescent="0.25">
      <c r="A77" s="72" t="s">
        <v>74</v>
      </c>
      <c r="B77" s="73"/>
      <c r="C77" s="73"/>
      <c r="D77" s="73"/>
      <c r="E77" s="73"/>
    </row>
    <row r="78" spans="1:11" x14ac:dyDescent="0.25">
      <c r="C78" s="1"/>
    </row>
    <row r="79" spans="1:11" x14ac:dyDescent="0.25">
      <c r="A79" s="70" t="s">
        <v>72</v>
      </c>
      <c r="B79" s="70"/>
      <c r="C79" s="1"/>
    </row>
  </sheetData>
  <mergeCells count="4">
    <mergeCell ref="A79:B79"/>
    <mergeCell ref="A75:E75"/>
    <mergeCell ref="A76:D76"/>
    <mergeCell ref="A77:E77"/>
  </mergeCells>
  <pageMargins left="0.2" right="0.2" top="0.25" bottom="0.2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workbookViewId="0">
      <selection activeCell="J4" sqref="J4"/>
    </sheetView>
  </sheetViews>
  <sheetFormatPr defaultColWidth="8.85546875" defaultRowHeight="15" x14ac:dyDescent="0.25"/>
  <cols>
    <col min="2" max="2" width="16" customWidth="1"/>
    <col min="3" max="3" width="14.85546875" customWidth="1"/>
    <col min="4" max="4" width="13.140625" style="1" bestFit="1" customWidth="1"/>
    <col min="5" max="5" width="19.5703125" customWidth="1"/>
    <col min="6" max="6" width="14.42578125" style="1" bestFit="1" customWidth="1"/>
    <col min="7" max="7" width="14.42578125" style="1" customWidth="1"/>
    <col min="8" max="8" width="16.42578125" bestFit="1" customWidth="1"/>
    <col min="9" max="9" width="16.42578125" customWidth="1"/>
    <col min="10" max="10" width="13" customWidth="1"/>
  </cols>
  <sheetData>
    <row r="1" spans="1:10" x14ac:dyDescent="0.25">
      <c r="A1" t="s">
        <v>84</v>
      </c>
      <c r="C1" s="1"/>
      <c r="F1"/>
      <c r="G1"/>
    </row>
    <row r="2" spans="1:10" s="2" customFormat="1" x14ac:dyDescent="0.25">
      <c r="A2"/>
      <c r="B2" t="s">
        <v>78</v>
      </c>
      <c r="C2" s="27">
        <v>1020782</v>
      </c>
      <c r="D2" t="s">
        <v>94</v>
      </c>
      <c r="E2" s="3">
        <f>C2/F73</f>
        <v>1592.6295343776676</v>
      </c>
      <c r="F2"/>
      <c r="G2"/>
      <c r="H2"/>
      <c r="I2"/>
      <c r="J2"/>
    </row>
    <row r="3" spans="1:10" ht="15" customHeight="1" x14ac:dyDescent="0.25">
      <c r="C3" s="1"/>
      <c r="F3"/>
      <c r="G3"/>
    </row>
    <row r="4" spans="1:10" ht="48" customHeight="1" x14ac:dyDescent="0.25">
      <c r="A4" s="4" t="s">
        <v>0</v>
      </c>
      <c r="B4" s="4" t="s">
        <v>1</v>
      </c>
      <c r="C4" s="4" t="s">
        <v>69</v>
      </c>
      <c r="D4" s="4" t="s">
        <v>83</v>
      </c>
      <c r="E4" s="4" t="s">
        <v>76</v>
      </c>
      <c r="F4" s="25" t="s">
        <v>77</v>
      </c>
      <c r="G4" s="4" t="s">
        <v>99</v>
      </c>
      <c r="H4" s="4" t="s">
        <v>97</v>
      </c>
      <c r="I4" s="4" t="s">
        <v>88</v>
      </c>
      <c r="J4" s="4" t="s">
        <v>102</v>
      </c>
    </row>
    <row r="5" spans="1:10" x14ac:dyDescent="0.25">
      <c r="A5" s="5">
        <v>1</v>
      </c>
      <c r="B5" s="6" t="s">
        <v>2</v>
      </c>
      <c r="C5" s="7">
        <v>28337.33</v>
      </c>
      <c r="D5" s="8">
        <v>254893</v>
      </c>
      <c r="E5" s="9">
        <v>13243573055</v>
      </c>
      <c r="F5" s="26">
        <f>LN(C5)</f>
        <v>10.251935295680013</v>
      </c>
      <c r="G5" s="30">
        <v>21766</v>
      </c>
      <c r="H5" s="30">
        <f>PRODUCT(E2,LN(C5))</f>
        <v>16327.534936428836</v>
      </c>
      <c r="I5" s="30">
        <f>H5-G5</f>
        <v>-5438.4650635711641</v>
      </c>
      <c r="J5" s="30">
        <f>H5/C5</f>
        <v>0.5761846630020836</v>
      </c>
    </row>
    <row r="6" spans="1:10" ht="15" customHeight="1" x14ac:dyDescent="0.25">
      <c r="A6" s="5">
        <v>2</v>
      </c>
      <c r="B6" s="6" t="s">
        <v>3</v>
      </c>
      <c r="C6" s="10">
        <v>4838.54</v>
      </c>
      <c r="D6" s="11">
        <v>27017</v>
      </c>
      <c r="E6" s="9">
        <v>873648891</v>
      </c>
      <c r="F6" s="26">
        <f t="shared" ref="F6:F69" si="0">LN(C6)</f>
        <v>8.4843683013117293</v>
      </c>
      <c r="G6" s="30">
        <v>9964</v>
      </c>
      <c r="H6" s="30">
        <f>PRODUCT(E2,LN(C6))</f>
        <v>13512.455537206743</v>
      </c>
      <c r="I6" s="30">
        <f t="shared" ref="I6:I69" si="1">H6-G6</f>
        <v>3548.4555372067425</v>
      </c>
      <c r="J6" s="30">
        <f t="shared" ref="J6:J69" si="2">H6/C6</f>
        <v>2.7926720740567905</v>
      </c>
    </row>
    <row r="7" spans="1:10" ht="15" customHeight="1" x14ac:dyDescent="0.25">
      <c r="A7" s="5">
        <v>3</v>
      </c>
      <c r="B7" s="6" t="s">
        <v>4</v>
      </c>
      <c r="C7" s="7">
        <v>27117.61</v>
      </c>
      <c r="D7" s="8">
        <v>173310</v>
      </c>
      <c r="E7" s="9">
        <v>15680709298</v>
      </c>
      <c r="F7" s="26">
        <f t="shared" si="0"/>
        <v>10.207938611327275</v>
      </c>
      <c r="G7" s="30">
        <v>21766</v>
      </c>
      <c r="H7" s="30">
        <f>PRODUCT(E2,LN(C7))</f>
        <v>16257.464517513974</v>
      </c>
      <c r="I7" s="30">
        <f t="shared" si="1"/>
        <v>-5508.535482486026</v>
      </c>
      <c r="J7" s="30">
        <f t="shared" si="2"/>
        <v>0.59951686441076379</v>
      </c>
    </row>
    <row r="8" spans="1:10" ht="15" customHeight="1" x14ac:dyDescent="0.25">
      <c r="A8" s="5">
        <v>4</v>
      </c>
      <c r="B8" s="6" t="s">
        <v>5</v>
      </c>
      <c r="C8" s="7">
        <v>3094.54</v>
      </c>
      <c r="D8" s="8">
        <v>27310</v>
      </c>
      <c r="E8" s="9">
        <v>937953314</v>
      </c>
      <c r="F8" s="26">
        <f t="shared" si="0"/>
        <v>8.0373945472551895</v>
      </c>
      <c r="G8" s="30">
        <v>10375</v>
      </c>
      <c r="H8" s="30">
        <f>PRODUCT(E2,LN(C8))</f>
        <v>12800.591935404636</v>
      </c>
      <c r="I8" s="30">
        <f t="shared" si="1"/>
        <v>2425.5919354046364</v>
      </c>
      <c r="J8" s="30">
        <f t="shared" si="2"/>
        <v>4.136508797884221</v>
      </c>
    </row>
    <row r="9" spans="1:10" ht="15" customHeight="1" x14ac:dyDescent="0.25">
      <c r="A9" s="5">
        <v>5</v>
      </c>
      <c r="B9" s="6" t="s">
        <v>6</v>
      </c>
      <c r="C9" s="7">
        <v>71673.919999999998</v>
      </c>
      <c r="D9" s="8">
        <v>561714</v>
      </c>
      <c r="E9" s="9">
        <v>33184902204</v>
      </c>
      <c r="F9" s="26">
        <f t="shared" si="0"/>
        <v>11.1798822226227</v>
      </c>
      <c r="G9" s="30">
        <v>21766</v>
      </c>
      <c r="H9" s="30">
        <f>PRODUCT(E2,LN(C9))</f>
        <v>17805.410618612754</v>
      </c>
      <c r="I9" s="30">
        <f t="shared" si="1"/>
        <v>-3960.5893813872462</v>
      </c>
      <c r="J9" s="30">
        <f t="shared" si="2"/>
        <v>0.24842244736457492</v>
      </c>
    </row>
    <row r="10" spans="1:10" ht="15" customHeight="1" x14ac:dyDescent="0.25">
      <c r="A10" s="5">
        <v>6</v>
      </c>
      <c r="B10" s="6" t="s">
        <v>7</v>
      </c>
      <c r="C10" s="7">
        <v>267733.74</v>
      </c>
      <c r="D10" s="8">
        <v>1827367</v>
      </c>
      <c r="E10" s="9">
        <v>164682766157</v>
      </c>
      <c r="F10" s="26">
        <f t="shared" si="0"/>
        <v>12.49774825817464</v>
      </c>
      <c r="G10" s="30">
        <v>22718</v>
      </c>
      <c r="H10" s="30">
        <f>PRODUCT(E2,LN(C10))</f>
        <v>19904.282989185984</v>
      </c>
      <c r="I10" s="30">
        <f t="shared" si="1"/>
        <v>-2813.7170108140162</v>
      </c>
      <c r="J10" s="30">
        <f t="shared" si="2"/>
        <v>7.4343573541332461E-2</v>
      </c>
    </row>
    <row r="11" spans="1:10" x14ac:dyDescent="0.25">
      <c r="A11" s="5">
        <v>7</v>
      </c>
      <c r="B11" s="6" t="s">
        <v>8</v>
      </c>
      <c r="C11" s="7">
        <v>2178.4</v>
      </c>
      <c r="D11" s="8">
        <v>14549</v>
      </c>
      <c r="E11" s="9">
        <v>447224362</v>
      </c>
      <c r="F11" s="26">
        <f t="shared" si="0"/>
        <v>7.6863459413595496</v>
      </c>
      <c r="G11" s="30">
        <v>8524</v>
      </c>
      <c r="H11" s="30">
        <f>PRODUCT(E2,LN(C11))</f>
        <v>12241.501557653135</v>
      </c>
      <c r="I11" s="30">
        <f t="shared" si="1"/>
        <v>3717.501557653135</v>
      </c>
      <c r="J11" s="30">
        <f t="shared" si="2"/>
        <v>5.6194920848572965</v>
      </c>
    </row>
    <row r="12" spans="1:10" x14ac:dyDescent="0.25">
      <c r="A12" s="5">
        <v>8</v>
      </c>
      <c r="B12" s="6" t="s">
        <v>9</v>
      </c>
      <c r="C12" s="7">
        <v>15616.89</v>
      </c>
      <c r="D12" s="8">
        <v>167141</v>
      </c>
      <c r="E12" s="9">
        <v>14691632256</v>
      </c>
      <c r="F12" s="26">
        <f t="shared" si="0"/>
        <v>9.6561082998567134</v>
      </c>
      <c r="G12" s="30">
        <v>14201</v>
      </c>
      <c r="H12" s="30">
        <f>PRODUCT(E2,LN(C12))</f>
        <v>15378.603265501129</v>
      </c>
      <c r="I12" s="30">
        <f t="shared" si="1"/>
        <v>1177.6032655011295</v>
      </c>
      <c r="J12" s="30">
        <f t="shared" si="2"/>
        <v>0.98474172933926862</v>
      </c>
    </row>
    <row r="13" spans="1:10" x14ac:dyDescent="0.25">
      <c r="A13" s="5">
        <v>9</v>
      </c>
      <c r="B13" s="6" t="s">
        <v>10</v>
      </c>
      <c r="C13" s="7">
        <v>14890.05</v>
      </c>
      <c r="D13" s="8">
        <v>141501</v>
      </c>
      <c r="E13" s="9">
        <v>8861423299</v>
      </c>
      <c r="F13" s="26">
        <f t="shared" si="0"/>
        <v>9.6084484836307773</v>
      </c>
      <c r="G13" s="30">
        <v>14778</v>
      </c>
      <c r="H13" s="30">
        <f>PRODUCT(E2,LN(C13))</f>
        <v>15302.698834576691</v>
      </c>
      <c r="I13" s="30">
        <f t="shared" si="1"/>
        <v>524.6988345766913</v>
      </c>
      <c r="J13" s="30">
        <f t="shared" si="2"/>
        <v>1.0277130590277865</v>
      </c>
    </row>
    <row r="14" spans="1:10" ht="15" customHeight="1" x14ac:dyDescent="0.25">
      <c r="A14" s="5">
        <v>10</v>
      </c>
      <c r="B14" s="6" t="s">
        <v>11</v>
      </c>
      <c r="C14" s="7">
        <v>36628.21</v>
      </c>
      <c r="D14" s="8">
        <v>201277</v>
      </c>
      <c r="E14" s="9">
        <v>9952760388</v>
      </c>
      <c r="F14" s="26">
        <f t="shared" si="0"/>
        <v>10.50857398752996</v>
      </c>
      <c r="G14" s="30">
        <v>20096</v>
      </c>
      <c r="H14" s="30">
        <f>PRODUCT(E2,LN(C14))</f>
        <v>16736.265296733109</v>
      </c>
      <c r="I14" s="30">
        <f t="shared" si="1"/>
        <v>-3359.7347032668913</v>
      </c>
      <c r="J14" s="30">
        <f t="shared" si="2"/>
        <v>0.45692282797147632</v>
      </c>
    </row>
    <row r="15" spans="1:10" x14ac:dyDescent="0.25">
      <c r="A15" s="5">
        <v>11</v>
      </c>
      <c r="B15" s="6" t="s">
        <v>12</v>
      </c>
      <c r="C15" s="7">
        <v>45341.599999999999</v>
      </c>
      <c r="D15" s="8">
        <v>343802</v>
      </c>
      <c r="E15" s="9">
        <v>74516479122</v>
      </c>
      <c r="F15" s="26">
        <f t="shared" si="0"/>
        <v>10.721980212366979</v>
      </c>
      <c r="G15" s="30">
        <v>20869</v>
      </c>
      <c r="H15" s="30">
        <f>PRODUCT(E2,LN(C15))</f>
        <v>17076.142353228588</v>
      </c>
      <c r="I15" s="30">
        <f t="shared" si="1"/>
        <v>-3792.857646771412</v>
      </c>
      <c r="J15" s="30">
        <f t="shared" si="2"/>
        <v>0.37661093462137613</v>
      </c>
    </row>
    <row r="16" spans="1:10" x14ac:dyDescent="0.25">
      <c r="A16" s="5">
        <v>12</v>
      </c>
      <c r="B16" s="6" t="s">
        <v>13</v>
      </c>
      <c r="C16" s="7">
        <v>10124.299999999999</v>
      </c>
      <c r="D16" s="8">
        <v>68163</v>
      </c>
      <c r="E16" s="9">
        <v>2622522192</v>
      </c>
      <c r="F16" s="26">
        <f t="shared" si="0"/>
        <v>9.2226937537822806</v>
      </c>
      <c r="G16" s="30">
        <v>13479</v>
      </c>
      <c r="H16" s="30">
        <f>PRODUCT(E2,LN(C16))</f>
        <v>14688.334458794097</v>
      </c>
      <c r="I16" s="30">
        <f t="shared" si="1"/>
        <v>1209.3344587940974</v>
      </c>
      <c r="J16" s="30">
        <f t="shared" si="2"/>
        <v>1.4508000018563356</v>
      </c>
    </row>
    <row r="17" spans="1:10" x14ac:dyDescent="0.25">
      <c r="A17" s="5">
        <v>13</v>
      </c>
      <c r="B17" s="6" t="s">
        <v>14</v>
      </c>
      <c r="C17" s="7">
        <v>352861.4</v>
      </c>
      <c r="D17" s="8">
        <v>2653934</v>
      </c>
      <c r="E17" s="9">
        <v>262127456888</v>
      </c>
      <c r="F17" s="26">
        <f t="shared" si="0"/>
        <v>12.773830624253396</v>
      </c>
      <c r="G17" s="30">
        <v>24621</v>
      </c>
      <c r="H17" s="30">
        <f>PRODUCT(E2,LN(C17))</f>
        <v>20343.979919323876</v>
      </c>
      <c r="I17" s="30">
        <f t="shared" si="1"/>
        <v>-4277.0200806761241</v>
      </c>
      <c r="J17" s="30">
        <f t="shared" si="2"/>
        <v>5.7654308233555371E-2</v>
      </c>
    </row>
    <row r="18" spans="1:10" x14ac:dyDescent="0.25">
      <c r="A18" s="5">
        <v>14</v>
      </c>
      <c r="B18" s="6" t="s">
        <v>15</v>
      </c>
      <c r="C18" s="7">
        <v>4847.82</v>
      </c>
      <c r="D18" s="8">
        <v>34777</v>
      </c>
      <c r="E18" s="9">
        <v>1452151527</v>
      </c>
      <c r="F18" s="26">
        <f t="shared" si="0"/>
        <v>8.4862843983469904</v>
      </c>
      <c r="G18" s="30">
        <v>10586</v>
      </c>
      <c r="H18" s="30">
        <f>PRODUCT(E2,LN(C18))</f>
        <v>13515.507169935832</v>
      </c>
      <c r="I18" s="30">
        <f t="shared" si="1"/>
        <v>2929.5071699358323</v>
      </c>
      <c r="J18" s="30">
        <f t="shared" si="2"/>
        <v>2.7879556522180762</v>
      </c>
    </row>
    <row r="19" spans="1:10" ht="15" customHeight="1" x14ac:dyDescent="0.25">
      <c r="A19" s="5">
        <v>15</v>
      </c>
      <c r="B19" s="6" t="s">
        <v>16</v>
      </c>
      <c r="C19" s="7">
        <v>2113.52</v>
      </c>
      <c r="D19" s="8">
        <v>16468</v>
      </c>
      <c r="E19" s="9">
        <v>516489227</v>
      </c>
      <c r="F19" s="26">
        <f t="shared" si="0"/>
        <v>7.6561100829381772</v>
      </c>
      <c r="G19" s="30">
        <v>8271</v>
      </c>
      <c r="H19" s="30">
        <f>PRODUCT(E2,LN(C19))</f>
        <v>12193.347036533994</v>
      </c>
      <c r="I19" s="30">
        <f t="shared" si="1"/>
        <v>3922.3470365339945</v>
      </c>
      <c r="J19" s="30">
        <f t="shared" si="2"/>
        <v>5.7692129890107475</v>
      </c>
    </row>
    <row r="20" spans="1:10" x14ac:dyDescent="0.25">
      <c r="A20" s="5">
        <v>16</v>
      </c>
      <c r="B20" s="6" t="s">
        <v>17</v>
      </c>
      <c r="C20" s="7">
        <v>128892.62</v>
      </c>
      <c r="D20" s="8">
        <v>905574</v>
      </c>
      <c r="E20" s="9">
        <v>57541925181</v>
      </c>
      <c r="F20" s="26">
        <f t="shared" si="0"/>
        <v>11.766734933603196</v>
      </c>
      <c r="G20" s="30">
        <v>22718</v>
      </c>
      <c r="H20" s="30">
        <f>PRODUCT(E2,LN(C20))</f>
        <v>18740.049578449893</v>
      </c>
      <c r="I20" s="30">
        <f t="shared" si="1"/>
        <v>-3977.9504215501074</v>
      </c>
      <c r="J20" s="30">
        <f t="shared" si="2"/>
        <v>0.14539272751574056</v>
      </c>
    </row>
    <row r="21" spans="1:10" ht="15" customHeight="1" x14ac:dyDescent="0.25">
      <c r="A21" s="5">
        <v>17</v>
      </c>
      <c r="B21" s="6" t="s">
        <v>18</v>
      </c>
      <c r="C21" s="7">
        <v>40125.269999999997</v>
      </c>
      <c r="D21" s="8">
        <v>306944</v>
      </c>
      <c r="E21" s="9">
        <v>16425833308</v>
      </c>
      <c r="F21" s="26">
        <f t="shared" si="0"/>
        <v>10.599761589381639</v>
      </c>
      <c r="G21" s="30">
        <v>21766</v>
      </c>
      <c r="H21" s="30">
        <f>PRODUCT(E2,LN(C21))</f>
        <v>16881.493364611168</v>
      </c>
      <c r="I21" s="30">
        <f t="shared" si="1"/>
        <v>-4884.5066353888324</v>
      </c>
      <c r="J21" s="30">
        <f t="shared" si="2"/>
        <v>0.42071974505370729</v>
      </c>
    </row>
    <row r="22" spans="1:10" ht="15" customHeight="1" x14ac:dyDescent="0.25">
      <c r="A22" s="5">
        <v>18</v>
      </c>
      <c r="B22" s="6" t="s">
        <v>19</v>
      </c>
      <c r="C22" s="7">
        <v>12822.01</v>
      </c>
      <c r="D22" s="8">
        <v>101353</v>
      </c>
      <c r="E22" s="9">
        <v>7950953355</v>
      </c>
      <c r="F22" s="26">
        <f t="shared" si="0"/>
        <v>9.4589185044564292</v>
      </c>
      <c r="G22" s="30">
        <v>9022</v>
      </c>
      <c r="H22" s="30">
        <f>PRODUCT(E2,LN(C22))</f>
        <v>15064.552973468746</v>
      </c>
      <c r="I22" s="30">
        <f t="shared" si="1"/>
        <v>6042.5529734687461</v>
      </c>
      <c r="J22" s="30">
        <f t="shared" si="2"/>
        <v>1.1748979273506062</v>
      </c>
    </row>
    <row r="23" spans="1:10" ht="15" customHeight="1" x14ac:dyDescent="0.25">
      <c r="A23" s="5">
        <v>19</v>
      </c>
      <c r="B23" s="6" t="s">
        <v>20</v>
      </c>
      <c r="C23" s="7">
        <v>1239.6600000000001</v>
      </c>
      <c r="D23" s="8">
        <v>11840</v>
      </c>
      <c r="E23" s="9">
        <v>1800387015</v>
      </c>
      <c r="F23" s="26">
        <f t="shared" si="0"/>
        <v>7.1225924274527719</v>
      </c>
      <c r="G23" s="30">
        <v>8409</v>
      </c>
      <c r="H23" s="30">
        <f>PRODUCT(E2,LN(C23))</f>
        <v>11343.65106129601</v>
      </c>
      <c r="I23" s="30">
        <f t="shared" si="1"/>
        <v>2934.6510612960101</v>
      </c>
      <c r="J23" s="30">
        <f t="shared" si="2"/>
        <v>9.1506147341174273</v>
      </c>
    </row>
    <row r="24" spans="1:10" x14ac:dyDescent="0.25">
      <c r="A24" s="5">
        <v>20</v>
      </c>
      <c r="B24" s="6" t="s">
        <v>21</v>
      </c>
      <c r="C24" s="7">
        <v>5451.93</v>
      </c>
      <c r="D24" s="8">
        <v>48315</v>
      </c>
      <c r="E24" s="9">
        <v>1485838828</v>
      </c>
      <c r="F24" s="26">
        <f t="shared" si="0"/>
        <v>8.6037249534089799</v>
      </c>
      <c r="G24" s="30">
        <v>14160</v>
      </c>
      <c r="H24" s="30">
        <f>PRODUCT(E2,LN(C24))</f>
        <v>13702.546466461263</v>
      </c>
      <c r="I24" s="30">
        <f t="shared" si="1"/>
        <v>-457.45353353873725</v>
      </c>
      <c r="J24" s="30">
        <f t="shared" si="2"/>
        <v>2.5133386647409748</v>
      </c>
    </row>
    <row r="25" spans="1:10" x14ac:dyDescent="0.25">
      <c r="A25" s="5">
        <v>21</v>
      </c>
      <c r="B25" s="6" t="s">
        <v>22</v>
      </c>
      <c r="C25" s="7">
        <v>2631</v>
      </c>
      <c r="D25" s="8">
        <v>16839</v>
      </c>
      <c r="E25" s="9">
        <v>662506024</v>
      </c>
      <c r="F25" s="26">
        <f t="shared" si="0"/>
        <v>7.875119281040293</v>
      </c>
      <c r="G25" s="30">
        <v>8037</v>
      </c>
      <c r="H25" s="30">
        <f>PRODUCT(E2,LN(C25))</f>
        <v>12542.147553731795</v>
      </c>
      <c r="I25" s="30">
        <f t="shared" si="1"/>
        <v>4505.1475537317947</v>
      </c>
      <c r="J25" s="30">
        <f t="shared" si="2"/>
        <v>4.7670648246795118</v>
      </c>
    </row>
    <row r="26" spans="1:10" ht="15" customHeight="1" x14ac:dyDescent="0.25">
      <c r="A26" s="5">
        <v>22</v>
      </c>
      <c r="B26" s="6" t="s">
        <v>23</v>
      </c>
      <c r="C26" s="7">
        <v>1658.34</v>
      </c>
      <c r="D26" s="8">
        <v>12853</v>
      </c>
      <c r="E26" s="9">
        <v>598217296</v>
      </c>
      <c r="F26" s="26">
        <f t="shared" si="0"/>
        <v>7.4135723810170058</v>
      </c>
      <c r="G26" s="30">
        <v>6646</v>
      </c>
      <c r="H26" s="30">
        <f>PRODUCT(E2,LN(C26))</f>
        <v>11807.07432925425</v>
      </c>
      <c r="I26" s="30">
        <f t="shared" si="1"/>
        <v>5161.0743292542502</v>
      </c>
      <c r="J26" s="30">
        <f t="shared" si="2"/>
        <v>7.1198151942630892</v>
      </c>
    </row>
    <row r="27" spans="1:10" x14ac:dyDescent="0.25">
      <c r="A27" s="5">
        <v>23</v>
      </c>
      <c r="B27" s="6" t="s">
        <v>24</v>
      </c>
      <c r="C27" s="7">
        <v>1875.81</v>
      </c>
      <c r="D27" s="8">
        <v>16346</v>
      </c>
      <c r="E27" s="9">
        <v>1485031253</v>
      </c>
      <c r="F27" s="26">
        <f t="shared" si="0"/>
        <v>7.5367958451193759</v>
      </c>
      <c r="G27" s="30">
        <v>8950</v>
      </c>
      <c r="H27" s="30">
        <f>PRODUCT(E2,LN(C27))</f>
        <v>12003.323657512012</v>
      </c>
      <c r="I27" s="30">
        <f t="shared" si="1"/>
        <v>3053.3236575120118</v>
      </c>
      <c r="J27" s="30">
        <f t="shared" si="2"/>
        <v>6.3990082457775639</v>
      </c>
    </row>
    <row r="28" spans="1:10" x14ac:dyDescent="0.25">
      <c r="A28" s="5">
        <v>24</v>
      </c>
      <c r="B28" s="6" t="s">
        <v>25</v>
      </c>
      <c r="C28" s="7">
        <v>1666.66</v>
      </c>
      <c r="D28" s="8">
        <v>14630</v>
      </c>
      <c r="E28" s="9">
        <v>756385390</v>
      </c>
      <c r="F28" s="26">
        <f t="shared" si="0"/>
        <v>7.4185769027401278</v>
      </c>
      <c r="G28" s="30">
        <v>8902</v>
      </c>
      <c r="H28" s="30">
        <f>PRODUCT(E2,LN(C28))</f>
        <v>11815.044678355929</v>
      </c>
      <c r="I28" s="30">
        <f t="shared" si="1"/>
        <v>2913.0446783559291</v>
      </c>
      <c r="J28" s="30">
        <f t="shared" si="2"/>
        <v>7.0890551632342103</v>
      </c>
    </row>
    <row r="29" spans="1:10" ht="15" customHeight="1" x14ac:dyDescent="0.25">
      <c r="A29" s="5">
        <v>25</v>
      </c>
      <c r="B29" s="6" t="s">
        <v>26</v>
      </c>
      <c r="C29" s="7">
        <v>5266.85</v>
      </c>
      <c r="D29" s="8">
        <v>27645</v>
      </c>
      <c r="E29" s="9">
        <v>1599264777</v>
      </c>
      <c r="F29" s="26">
        <f t="shared" si="0"/>
        <v>8.5691877398676723</v>
      </c>
      <c r="G29" s="30">
        <v>10760</v>
      </c>
      <c r="H29" s="30">
        <f>PRODUCT(E2,LN(C29))</f>
        <v>13647.541480140269</v>
      </c>
      <c r="I29" s="30">
        <f t="shared" si="1"/>
        <v>2887.5414801402694</v>
      </c>
      <c r="J29" s="30">
        <f t="shared" si="2"/>
        <v>2.5912151438032729</v>
      </c>
    </row>
    <row r="30" spans="1:10" ht="15" customHeight="1" x14ac:dyDescent="0.25">
      <c r="A30" s="5">
        <v>26</v>
      </c>
      <c r="B30" s="6" t="s">
        <v>27</v>
      </c>
      <c r="C30" s="7">
        <v>7106.15</v>
      </c>
      <c r="D30" s="8">
        <v>38096</v>
      </c>
      <c r="E30" s="9">
        <v>1911969802</v>
      </c>
      <c r="F30" s="26">
        <f t="shared" si="0"/>
        <v>8.8687158852802206</v>
      </c>
      <c r="G30" s="30">
        <v>11053</v>
      </c>
      <c r="H30" s="30">
        <f>PRODUCT(E2,LN(C30))</f>
        <v>14124.578850901662</v>
      </c>
      <c r="I30" s="30">
        <f t="shared" si="1"/>
        <v>3071.578850901662</v>
      </c>
      <c r="J30" s="30">
        <f t="shared" si="2"/>
        <v>1.9876556012611137</v>
      </c>
    </row>
    <row r="31" spans="1:10" ht="15" customHeight="1" x14ac:dyDescent="0.25">
      <c r="A31" s="5">
        <v>27</v>
      </c>
      <c r="B31" s="6" t="s">
        <v>28</v>
      </c>
      <c r="C31" s="7">
        <v>22092.799999999999</v>
      </c>
      <c r="D31" s="8">
        <v>176819</v>
      </c>
      <c r="E31" s="9">
        <v>8420099226</v>
      </c>
      <c r="F31" s="26">
        <f t="shared" si="0"/>
        <v>10.003007042568944</v>
      </c>
      <c r="G31" s="30">
        <v>13411</v>
      </c>
      <c r="H31" s="30">
        <f>PRODUCT(E2,LN(C31))</f>
        <v>15931.084448583108</v>
      </c>
      <c r="I31" s="30">
        <f t="shared" si="1"/>
        <v>2520.0844485831076</v>
      </c>
      <c r="J31" s="30">
        <f t="shared" si="2"/>
        <v>0.72109847772048397</v>
      </c>
    </row>
    <row r="32" spans="1:10" x14ac:dyDescent="0.25">
      <c r="A32" s="5">
        <v>28</v>
      </c>
      <c r="B32" s="6" t="s">
        <v>29</v>
      </c>
      <c r="C32" s="7">
        <v>12298.65</v>
      </c>
      <c r="D32" s="8">
        <v>100748</v>
      </c>
      <c r="E32" s="9">
        <v>4851078758</v>
      </c>
      <c r="F32" s="26">
        <f t="shared" si="0"/>
        <v>9.4172447792393061</v>
      </c>
      <c r="G32" s="30">
        <v>13713</v>
      </c>
      <c r="H32" s="30">
        <f>PRODUCT(E2,LN(C32))</f>
        <v>14998.182167880417</v>
      </c>
      <c r="I32" s="30">
        <f t="shared" si="1"/>
        <v>1285.1821678804172</v>
      </c>
      <c r="J32" s="30">
        <f t="shared" si="2"/>
        <v>1.2194982512617578</v>
      </c>
    </row>
    <row r="33" spans="1:10" ht="15" customHeight="1" x14ac:dyDescent="0.25">
      <c r="A33" s="5">
        <v>29</v>
      </c>
      <c r="B33" s="6" t="s">
        <v>30</v>
      </c>
      <c r="C33" s="7">
        <v>208545.23</v>
      </c>
      <c r="D33" s="8">
        <v>1325563</v>
      </c>
      <c r="E33" s="9">
        <v>80545571481</v>
      </c>
      <c r="F33" s="26">
        <f t="shared" si="0"/>
        <v>12.24791122715062</v>
      </c>
      <c r="G33" s="30">
        <v>22718</v>
      </c>
      <c r="H33" s="30">
        <f>PRODUCT(E2,LN(C33))</f>
        <v>19506.385154795898</v>
      </c>
      <c r="I33" s="30">
        <f t="shared" si="1"/>
        <v>-3211.6148452041016</v>
      </c>
      <c r="J33" s="30">
        <f t="shared" si="2"/>
        <v>9.3535513398200945E-2</v>
      </c>
    </row>
    <row r="34" spans="1:10" x14ac:dyDescent="0.25">
      <c r="A34" s="5">
        <v>30</v>
      </c>
      <c r="B34" s="6" t="s">
        <v>31</v>
      </c>
      <c r="C34" s="7">
        <v>3167.49</v>
      </c>
      <c r="D34" s="8">
        <v>19902</v>
      </c>
      <c r="E34" s="9">
        <v>492342611</v>
      </c>
      <c r="F34" s="26">
        <f t="shared" si="0"/>
        <v>8.0606947551263808</v>
      </c>
      <c r="G34" s="30">
        <v>9749</v>
      </c>
      <c r="H34" s="30">
        <f>PRODUCT(E2,LN(C34))</f>
        <v>12837.700534617436</v>
      </c>
      <c r="I34" s="30">
        <f t="shared" si="1"/>
        <v>3088.7005346174356</v>
      </c>
      <c r="J34" s="30">
        <f t="shared" si="2"/>
        <v>4.0529569263414995</v>
      </c>
    </row>
    <row r="35" spans="1:10" ht="15" customHeight="1" x14ac:dyDescent="0.25">
      <c r="A35" s="5">
        <v>31</v>
      </c>
      <c r="B35" s="6" t="s">
        <v>32</v>
      </c>
      <c r="C35" s="7">
        <v>17656.46</v>
      </c>
      <c r="D35" s="8">
        <v>143326</v>
      </c>
      <c r="E35" s="9">
        <v>15406231597</v>
      </c>
      <c r="F35" s="26">
        <f t="shared" si="0"/>
        <v>9.7788570010634306</v>
      </c>
      <c r="G35" s="30">
        <v>15391</v>
      </c>
      <c r="H35" s="30">
        <f>PRODUCT(E2,LN(C35))</f>
        <v>15574.096472349447</v>
      </c>
      <c r="I35" s="30">
        <f t="shared" si="1"/>
        <v>183.09647234944714</v>
      </c>
      <c r="J35" s="30">
        <f t="shared" si="2"/>
        <v>0.88206222948141633</v>
      </c>
    </row>
    <row r="36" spans="1:10" ht="15" customHeight="1" x14ac:dyDescent="0.25">
      <c r="A36" s="5">
        <v>32</v>
      </c>
      <c r="B36" s="6" t="s">
        <v>33</v>
      </c>
      <c r="C36" s="7">
        <v>6527.51</v>
      </c>
      <c r="D36" s="8">
        <v>50458</v>
      </c>
      <c r="E36" s="9">
        <v>1629471251</v>
      </c>
      <c r="F36" s="26">
        <f t="shared" si="0"/>
        <v>8.7837808325521944</v>
      </c>
      <c r="G36" s="30">
        <v>13439</v>
      </c>
      <c r="H36" s="30">
        <f>PRODUCT(E2,LN(C36))</f>
        <v>13989.308777423083</v>
      </c>
      <c r="I36" s="30">
        <f t="shared" si="1"/>
        <v>550.30877742308257</v>
      </c>
      <c r="J36" s="30">
        <f t="shared" si="2"/>
        <v>2.143130960722095</v>
      </c>
    </row>
    <row r="37" spans="1:10" x14ac:dyDescent="0.25">
      <c r="A37" s="5">
        <v>33</v>
      </c>
      <c r="B37" s="6" t="s">
        <v>34</v>
      </c>
      <c r="C37" s="12">
        <v>801.48</v>
      </c>
      <c r="D37" s="8">
        <v>14519</v>
      </c>
      <c r="E37" s="9">
        <v>613492107</v>
      </c>
      <c r="F37" s="26">
        <f t="shared" si="0"/>
        <v>6.6864600185255449</v>
      </c>
      <c r="G37" s="30">
        <v>9257</v>
      </c>
      <c r="H37" s="30">
        <f>PRODUCT(E2,LN(C37))</f>
        <v>10649.05370593923</v>
      </c>
      <c r="I37" s="30">
        <f t="shared" si="1"/>
        <v>1392.05370593923</v>
      </c>
      <c r="J37" s="30">
        <f t="shared" si="2"/>
        <v>13.286736669585304</v>
      </c>
    </row>
    <row r="38" spans="1:10" x14ac:dyDescent="0.25">
      <c r="A38" s="5">
        <v>34</v>
      </c>
      <c r="B38" s="6" t="s">
        <v>35</v>
      </c>
      <c r="C38" s="7">
        <v>1202.6300000000001</v>
      </c>
      <c r="D38" s="8">
        <v>8664</v>
      </c>
      <c r="E38" s="9">
        <v>271097030</v>
      </c>
      <c r="F38" s="26">
        <f t="shared" si="0"/>
        <v>7.0922661042447643</v>
      </c>
      <c r="G38" s="30">
        <v>6646</v>
      </c>
      <c r="H38" s="30">
        <f>PRODUCT(E2,LN(C38))</f>
        <v>11295.352463285853</v>
      </c>
      <c r="I38" s="30">
        <f t="shared" si="1"/>
        <v>4649.3524632858534</v>
      </c>
      <c r="J38" s="30">
        <f t="shared" si="2"/>
        <v>9.3922091277332616</v>
      </c>
    </row>
    <row r="39" spans="1:10" x14ac:dyDescent="0.25">
      <c r="A39" s="5">
        <v>35</v>
      </c>
      <c r="B39" s="6" t="s">
        <v>36</v>
      </c>
      <c r="C39" s="7">
        <v>41879.699999999997</v>
      </c>
      <c r="D39" s="8">
        <v>316569</v>
      </c>
      <c r="E39" s="9">
        <v>18270147621</v>
      </c>
      <c r="F39" s="26">
        <f t="shared" si="0"/>
        <v>10.642556501635035</v>
      </c>
      <c r="G39" s="30">
        <v>21596</v>
      </c>
      <c r="H39" s="30">
        <f>PRODUCT(E2,LN(C39))</f>
        <v>16949.649805787023</v>
      </c>
      <c r="I39" s="30">
        <f t="shared" si="1"/>
        <v>-4646.3501942129769</v>
      </c>
      <c r="J39" s="30">
        <f t="shared" si="2"/>
        <v>0.40472233100492661</v>
      </c>
    </row>
    <row r="40" spans="1:10" x14ac:dyDescent="0.25">
      <c r="A40" s="5">
        <v>36</v>
      </c>
      <c r="B40" s="6" t="s">
        <v>37</v>
      </c>
      <c r="C40" s="7">
        <v>90069.39</v>
      </c>
      <c r="D40" s="8">
        <v>665845</v>
      </c>
      <c r="E40" s="9">
        <v>69129597816</v>
      </c>
      <c r="F40" s="26">
        <f t="shared" si="0"/>
        <v>11.408335652244585</v>
      </c>
      <c r="G40" s="30">
        <v>21766</v>
      </c>
      <c r="H40" s="30">
        <f>PRODUCT(E2,LN(C40))</f>
        <v>18169.252297858438</v>
      </c>
      <c r="I40" s="30">
        <f t="shared" si="1"/>
        <v>-3596.7477021415616</v>
      </c>
      <c r="J40" s="30">
        <f t="shared" si="2"/>
        <v>0.20172505107293875</v>
      </c>
    </row>
    <row r="41" spans="1:10" x14ac:dyDescent="0.25">
      <c r="A41" s="5">
        <v>37</v>
      </c>
      <c r="B41" s="6" t="s">
        <v>38</v>
      </c>
      <c r="C41" s="7">
        <v>33585.339999999997</v>
      </c>
      <c r="D41" s="8">
        <v>284443</v>
      </c>
      <c r="E41" s="9">
        <v>15766294589</v>
      </c>
      <c r="F41" s="26">
        <f t="shared" si="0"/>
        <v>10.42184494121679</v>
      </c>
      <c r="G41" s="30">
        <v>21766</v>
      </c>
      <c r="H41" s="30">
        <f>PRODUCT(E2,LN(C41))</f>
        <v>16598.138056086347</v>
      </c>
      <c r="I41" s="30">
        <f t="shared" si="1"/>
        <v>-5167.8619439136528</v>
      </c>
      <c r="J41" s="30">
        <f t="shared" si="2"/>
        <v>0.49420783163387205</v>
      </c>
    </row>
    <row r="42" spans="1:10" ht="15" customHeight="1" x14ac:dyDescent="0.25">
      <c r="A42" s="5">
        <v>38</v>
      </c>
      <c r="B42" s="6" t="s">
        <v>39</v>
      </c>
      <c r="C42" s="7">
        <v>5404.09</v>
      </c>
      <c r="D42" s="8">
        <v>40448</v>
      </c>
      <c r="E42" s="9">
        <v>1764048130</v>
      </c>
      <c r="F42" s="26">
        <f t="shared" si="0"/>
        <v>8.5949113532715327</v>
      </c>
      <c r="G42" s="30">
        <v>10582</v>
      </c>
      <c r="H42" s="30">
        <f>PRODUCT(E2,LN(C42))</f>
        <v>13688.509666578169</v>
      </c>
      <c r="I42" s="30">
        <f t="shared" si="1"/>
        <v>3106.5096665781693</v>
      </c>
      <c r="J42" s="30">
        <f t="shared" si="2"/>
        <v>2.5329906916017624</v>
      </c>
    </row>
    <row r="43" spans="1:10" ht="15" customHeight="1" x14ac:dyDescent="0.25">
      <c r="A43" s="5">
        <v>39</v>
      </c>
      <c r="B43" s="6" t="s">
        <v>40</v>
      </c>
      <c r="C43" s="7">
        <v>1377.02</v>
      </c>
      <c r="D43" s="8">
        <v>8698</v>
      </c>
      <c r="E43" s="9">
        <v>234685541</v>
      </c>
      <c r="F43" s="26">
        <f t="shared" si="0"/>
        <v>7.2276770229514273</v>
      </c>
      <c r="G43" s="30">
        <v>6646</v>
      </c>
      <c r="H43" s="30">
        <f>PRODUCT(E2,LN(C43))</f>
        <v>11511.011891695298</v>
      </c>
      <c r="I43" s="30">
        <f t="shared" si="1"/>
        <v>4865.0118916952979</v>
      </c>
      <c r="J43" s="30">
        <f t="shared" si="2"/>
        <v>8.3593643459755835</v>
      </c>
    </row>
    <row r="44" spans="1:10" x14ac:dyDescent="0.25">
      <c r="A44" s="5">
        <v>40</v>
      </c>
      <c r="B44" s="6" t="s">
        <v>41</v>
      </c>
      <c r="C44" s="7">
        <v>2520.09</v>
      </c>
      <c r="D44" s="8">
        <v>19200</v>
      </c>
      <c r="E44" s="9">
        <v>695726912</v>
      </c>
      <c r="F44" s="26">
        <f t="shared" si="0"/>
        <v>7.8320498941534433</v>
      </c>
      <c r="G44" s="30">
        <v>9730</v>
      </c>
      <c r="H44" s="30">
        <f>PRODUCT(E2,LN(C44))</f>
        <v>12473.55397614826</v>
      </c>
      <c r="I44" s="30">
        <f t="shared" si="1"/>
        <v>2743.5539761482596</v>
      </c>
      <c r="J44" s="30">
        <f t="shared" si="2"/>
        <v>4.9496462333282771</v>
      </c>
    </row>
    <row r="45" spans="1:10" x14ac:dyDescent="0.25">
      <c r="A45" s="5">
        <v>41</v>
      </c>
      <c r="B45" s="6" t="s">
        <v>42</v>
      </c>
      <c r="C45" s="7">
        <v>47663.360000000001</v>
      </c>
      <c r="D45" s="8">
        <v>349334</v>
      </c>
      <c r="E45" s="9">
        <v>30521065411</v>
      </c>
      <c r="F45" s="26">
        <f t="shared" si="0"/>
        <v>10.771918247538311</v>
      </c>
      <c r="G45" s="30">
        <v>21766</v>
      </c>
      <c r="H45" s="30">
        <f>PRODUCT(E2,LN(C45))</f>
        <v>17155.675142931243</v>
      </c>
      <c r="I45" s="30">
        <f t="shared" si="1"/>
        <v>-4610.3248570687574</v>
      </c>
      <c r="J45" s="30">
        <f t="shared" si="2"/>
        <v>0.35993423759741744</v>
      </c>
    </row>
    <row r="46" spans="1:10" x14ac:dyDescent="0.25">
      <c r="A46" s="5">
        <v>42</v>
      </c>
      <c r="B46" s="6" t="s">
        <v>43</v>
      </c>
      <c r="C46" s="7">
        <v>42191.86</v>
      </c>
      <c r="D46" s="8">
        <v>341205</v>
      </c>
      <c r="E46" s="9">
        <v>16594463959</v>
      </c>
      <c r="F46" s="26">
        <f t="shared" si="0"/>
        <v>10.649982590422981</v>
      </c>
      <c r="G46" s="30">
        <v>21766</v>
      </c>
      <c r="H46" s="30">
        <f>PRODUCT(E2,LN(C46))</f>
        <v>16961.47681411562</v>
      </c>
      <c r="I46" s="30">
        <f t="shared" si="1"/>
        <v>-4804.5231858843799</v>
      </c>
      <c r="J46" s="30">
        <f t="shared" si="2"/>
        <v>0.40200827396838207</v>
      </c>
    </row>
    <row r="47" spans="1:10" x14ac:dyDescent="0.25">
      <c r="A47" s="5">
        <v>43</v>
      </c>
      <c r="B47" s="6" t="s">
        <v>44</v>
      </c>
      <c r="C47" s="7">
        <v>18713.88</v>
      </c>
      <c r="D47" s="8">
        <v>150062</v>
      </c>
      <c r="E47" s="9">
        <v>20164343363</v>
      </c>
      <c r="F47" s="26">
        <f t="shared" si="0"/>
        <v>9.8370207735036619</v>
      </c>
      <c r="G47" s="30">
        <v>15907</v>
      </c>
      <c r="H47" s="30">
        <f>PRODUCT(E2,LN(C47))</f>
        <v>15666.729814168581</v>
      </c>
      <c r="I47" s="30">
        <f t="shared" si="1"/>
        <v>-240.27018583141944</v>
      </c>
      <c r="J47" s="30">
        <f t="shared" si="2"/>
        <v>0.83717165089059986</v>
      </c>
    </row>
    <row r="48" spans="1:10" ht="15" customHeight="1" x14ac:dyDescent="0.25">
      <c r="A48" s="5">
        <v>44</v>
      </c>
      <c r="B48" s="6" t="s">
        <v>45</v>
      </c>
      <c r="C48" s="7">
        <v>8056.78</v>
      </c>
      <c r="D48" s="8">
        <v>74206</v>
      </c>
      <c r="E48" s="9">
        <v>23625229580</v>
      </c>
      <c r="F48" s="26">
        <f t="shared" si="0"/>
        <v>8.9942692519557177</v>
      </c>
      <c r="G48" s="30">
        <v>15031</v>
      </c>
      <c r="H48" s="30">
        <f>PRODUCT(E2,LN(C48))</f>
        <v>14324.538850809608</v>
      </c>
      <c r="I48" s="30">
        <f t="shared" si="1"/>
        <v>-706.46114919039246</v>
      </c>
      <c r="J48" s="30">
        <f t="shared" si="2"/>
        <v>1.7779483678106649</v>
      </c>
    </row>
    <row r="49" spans="1:10" ht="15" customHeight="1" x14ac:dyDescent="0.25">
      <c r="A49" s="5">
        <v>45</v>
      </c>
      <c r="B49" s="6" t="s">
        <v>46</v>
      </c>
      <c r="C49" s="7">
        <v>11317.25</v>
      </c>
      <c r="D49" s="8">
        <v>76536</v>
      </c>
      <c r="E49" s="9">
        <v>7383469759</v>
      </c>
      <c r="F49" s="26">
        <f t="shared" si="0"/>
        <v>9.3340833893820161</v>
      </c>
      <c r="G49" s="30">
        <v>13123</v>
      </c>
      <c r="H49" s="30">
        <f>PRODUCT(E2,LN(C49))</f>
        <v>14865.736882273801</v>
      </c>
      <c r="I49" s="30">
        <f t="shared" si="1"/>
        <v>1742.7368822738008</v>
      </c>
      <c r="J49" s="30">
        <f t="shared" si="2"/>
        <v>1.3135467434468444</v>
      </c>
    </row>
    <row r="50" spans="1:10" x14ac:dyDescent="0.25">
      <c r="A50" s="5">
        <v>46</v>
      </c>
      <c r="B50" s="6" t="s">
        <v>47</v>
      </c>
      <c r="C50" s="7">
        <v>30253.759999999998</v>
      </c>
      <c r="D50" s="8">
        <v>191898</v>
      </c>
      <c r="E50" s="9">
        <v>16136615788</v>
      </c>
      <c r="F50" s="26">
        <f t="shared" si="0"/>
        <v>10.317375753255352</v>
      </c>
      <c r="G50" s="30">
        <v>21766</v>
      </c>
      <c r="H50" s="30">
        <f>PRODUCT(E2,LN(C50))</f>
        <v>16431.757341906508</v>
      </c>
      <c r="I50" s="30">
        <f t="shared" si="1"/>
        <v>-5334.2426580934916</v>
      </c>
      <c r="J50" s="30">
        <f t="shared" si="2"/>
        <v>0.54313107996845711</v>
      </c>
    </row>
    <row r="51" spans="1:10" x14ac:dyDescent="0.25">
      <c r="A51" s="5">
        <v>47</v>
      </c>
      <c r="B51" s="6" t="s">
        <v>48</v>
      </c>
      <c r="C51" s="7">
        <v>6462.9</v>
      </c>
      <c r="D51" s="8">
        <v>40052</v>
      </c>
      <c r="E51" s="9">
        <v>1685662603</v>
      </c>
      <c r="F51" s="26">
        <f t="shared" si="0"/>
        <v>8.7738334124524915</v>
      </c>
      <c r="G51" s="30">
        <v>11143</v>
      </c>
      <c r="H51" s="30">
        <f>PRODUCT(E2,LN(C51))</f>
        <v>13973.466222381434</v>
      </c>
      <c r="I51" s="30">
        <f t="shared" si="1"/>
        <v>2830.4662223814339</v>
      </c>
      <c r="J51" s="30">
        <f t="shared" si="2"/>
        <v>2.1621046623623195</v>
      </c>
    </row>
    <row r="52" spans="1:10" ht="15" customHeight="1" x14ac:dyDescent="0.25">
      <c r="A52" s="5">
        <v>48</v>
      </c>
      <c r="B52" s="6" t="s">
        <v>49</v>
      </c>
      <c r="C52" s="7">
        <v>195449.44</v>
      </c>
      <c r="D52" s="8">
        <v>1252396</v>
      </c>
      <c r="E52" s="9">
        <v>112367727731</v>
      </c>
      <c r="F52" s="26">
        <f t="shared" si="0"/>
        <v>12.183057006034085</v>
      </c>
      <c r="G52" s="30">
        <v>21766</v>
      </c>
      <c r="H52" s="30">
        <f>PRODUCT(E2,LN(C52))</f>
        <v>19403.096406816647</v>
      </c>
      <c r="I52" s="30">
        <f t="shared" si="1"/>
        <v>-2362.9035931833532</v>
      </c>
      <c r="J52" s="30">
        <f t="shared" si="2"/>
        <v>9.9274249170612339E-2</v>
      </c>
    </row>
    <row r="53" spans="1:10" x14ac:dyDescent="0.25">
      <c r="A53" s="5">
        <v>49</v>
      </c>
      <c r="B53" s="6" t="s">
        <v>50</v>
      </c>
      <c r="C53" s="7">
        <v>61231.27</v>
      </c>
      <c r="D53" s="8">
        <v>308327</v>
      </c>
      <c r="E53" s="9">
        <v>21129933005</v>
      </c>
      <c r="F53" s="26">
        <f t="shared" si="0"/>
        <v>11.0224132857235</v>
      </c>
      <c r="G53" s="30">
        <v>14822</v>
      </c>
      <c r="H53" s="30">
        <f>PRODUCT(E2,LN(C53))</f>
        <v>17554.620938960034</v>
      </c>
      <c r="I53" s="30">
        <f t="shared" si="1"/>
        <v>2732.6209389600335</v>
      </c>
      <c r="J53" s="30">
        <f t="shared" si="2"/>
        <v>0.28669372591749337</v>
      </c>
    </row>
    <row r="54" spans="1:10" x14ac:dyDescent="0.25">
      <c r="A54" s="5">
        <v>50</v>
      </c>
      <c r="B54" s="6" t="s">
        <v>51</v>
      </c>
      <c r="C54" s="7">
        <v>186328.99</v>
      </c>
      <c r="D54" s="8">
        <v>1378417</v>
      </c>
      <c r="E54" s="9">
        <v>165191584364</v>
      </c>
      <c r="F54" s="26">
        <f t="shared" si="0"/>
        <v>12.135269153716241</v>
      </c>
      <c r="G54" s="30">
        <v>21766</v>
      </c>
      <c r="H54" s="30">
        <f>PRODUCT(E2,LN(C54))</f>
        <v>19326.988061830769</v>
      </c>
      <c r="I54" s="30">
        <f t="shared" si="1"/>
        <v>-2439.0119381692311</v>
      </c>
      <c r="J54" s="30">
        <f t="shared" si="2"/>
        <v>0.10372507285007432</v>
      </c>
    </row>
    <row r="55" spans="1:10" x14ac:dyDescent="0.25">
      <c r="A55" s="5">
        <v>51</v>
      </c>
      <c r="B55" s="6" t="s">
        <v>52</v>
      </c>
      <c r="C55" s="7">
        <v>69813.37</v>
      </c>
      <c r="D55" s="8">
        <v>487588</v>
      </c>
      <c r="E55" s="9">
        <v>23586155476</v>
      </c>
      <c r="F55" s="26">
        <f t="shared" si="0"/>
        <v>11.153580817685564</v>
      </c>
      <c r="G55" s="30">
        <v>21766</v>
      </c>
      <c r="H55" s="30">
        <f>PRODUCT(E2,LN(C55))</f>
        <v>17763.522224314245</v>
      </c>
      <c r="I55" s="30">
        <f t="shared" si="1"/>
        <v>-4002.4777756857548</v>
      </c>
      <c r="J55" s="30">
        <f t="shared" si="2"/>
        <v>0.25444298455029812</v>
      </c>
    </row>
    <row r="56" spans="1:10" x14ac:dyDescent="0.25">
      <c r="A56" s="5">
        <v>52</v>
      </c>
      <c r="B56" s="6" t="s">
        <v>53</v>
      </c>
      <c r="C56" s="7">
        <v>101864.67</v>
      </c>
      <c r="D56" s="8">
        <v>944971</v>
      </c>
      <c r="E56" s="9">
        <v>69844411317</v>
      </c>
      <c r="F56" s="26">
        <f t="shared" si="0"/>
        <v>11.531400446628954</v>
      </c>
      <c r="G56" s="30">
        <v>21766</v>
      </c>
      <c r="H56" s="30">
        <f>PRODUCT(E2,LN(C56))</f>
        <v>18365.2489240371</v>
      </c>
      <c r="I56" s="30">
        <f t="shared" si="1"/>
        <v>-3400.7510759629004</v>
      </c>
      <c r="J56" s="30">
        <f t="shared" si="2"/>
        <v>0.18029066332848376</v>
      </c>
    </row>
    <row r="57" spans="1:10" ht="15" customHeight="1" x14ac:dyDescent="0.25">
      <c r="A57" s="5">
        <v>53</v>
      </c>
      <c r="B57" s="6" t="s">
        <v>54</v>
      </c>
      <c r="C57" s="7">
        <v>99150.2</v>
      </c>
      <c r="D57" s="8">
        <v>633052</v>
      </c>
      <c r="E57" s="9">
        <v>29712137509</v>
      </c>
      <c r="F57" s="26">
        <f t="shared" si="0"/>
        <v>11.504391151091646</v>
      </c>
      <c r="G57" s="30">
        <v>21766</v>
      </c>
      <c r="H57" s="30">
        <f>PRODUCT(E2,LN(C57))</f>
        <v>18322.233122261649</v>
      </c>
      <c r="I57" s="30">
        <f t="shared" si="1"/>
        <v>-3443.7668777383515</v>
      </c>
      <c r="J57" s="30">
        <f t="shared" si="2"/>
        <v>0.18479269958367858</v>
      </c>
    </row>
    <row r="58" spans="1:10" x14ac:dyDescent="0.25">
      <c r="A58" s="5">
        <v>54</v>
      </c>
      <c r="B58" s="6" t="s">
        <v>55</v>
      </c>
      <c r="C58" s="7">
        <v>10850.4</v>
      </c>
      <c r="D58" s="8">
        <v>72756</v>
      </c>
      <c r="E58" s="9">
        <v>3628837889</v>
      </c>
      <c r="F58" s="26">
        <f t="shared" si="0"/>
        <v>9.2919572246485043</v>
      </c>
      <c r="G58" s="30">
        <v>15023</v>
      </c>
      <c r="H58" s="30">
        <f>PRODUCT(E2,LN(C58))</f>
        <v>14798.645508149151</v>
      </c>
      <c r="I58" s="30">
        <f t="shared" si="1"/>
        <v>-224.35449185084872</v>
      </c>
      <c r="J58" s="30">
        <f t="shared" si="2"/>
        <v>1.363880180283598</v>
      </c>
    </row>
    <row r="59" spans="1:10" ht="15" customHeight="1" x14ac:dyDescent="0.25">
      <c r="A59" s="5">
        <v>55</v>
      </c>
      <c r="B59" s="6" t="s">
        <v>56</v>
      </c>
      <c r="C59" s="7">
        <v>36276.620000000003</v>
      </c>
      <c r="D59" s="8">
        <v>213566</v>
      </c>
      <c r="E59" s="9">
        <v>22016436261</v>
      </c>
      <c r="F59" s="26">
        <f t="shared" si="0"/>
        <v>10.498928735611173</v>
      </c>
      <c r="G59" s="30">
        <v>16182</v>
      </c>
      <c r="H59" s="30">
        <f>PRODUCT(E2,LN(C59))</f>
        <v>16720.903983660737</v>
      </c>
      <c r="I59" s="30">
        <f t="shared" si="1"/>
        <v>538.90398366073714</v>
      </c>
      <c r="J59" s="30">
        <f t="shared" si="2"/>
        <v>0.46092783681778338</v>
      </c>
    </row>
    <row r="60" spans="1:10" ht="15" customHeight="1" x14ac:dyDescent="0.25">
      <c r="A60" s="5">
        <v>56</v>
      </c>
      <c r="B60" s="6" t="s">
        <v>57</v>
      </c>
      <c r="C60" s="7">
        <v>39152.26</v>
      </c>
      <c r="D60" s="8">
        <v>287749</v>
      </c>
      <c r="E60" s="9">
        <v>18176136407</v>
      </c>
      <c r="F60" s="26">
        <f t="shared" si="0"/>
        <v>10.575213426445037</v>
      </c>
      <c r="G60" s="30">
        <v>20154</v>
      </c>
      <c r="H60" s="30">
        <f>PRODUCT(E2,LN(C60))</f>
        <v>16842.397235303619</v>
      </c>
      <c r="I60" s="30">
        <f t="shared" si="1"/>
        <v>-3311.6027646963812</v>
      </c>
      <c r="J60" s="30">
        <f t="shared" si="2"/>
        <v>0.43017688468823045</v>
      </c>
    </row>
    <row r="61" spans="1:10" ht="15" customHeight="1" x14ac:dyDescent="0.25">
      <c r="A61" s="5">
        <v>57</v>
      </c>
      <c r="B61" s="6" t="s">
        <v>58</v>
      </c>
      <c r="C61" s="7">
        <v>26232</v>
      </c>
      <c r="D61" s="8">
        <v>162925</v>
      </c>
      <c r="E61" s="9">
        <v>8901431536</v>
      </c>
      <c r="F61" s="26">
        <f t="shared" si="0"/>
        <v>10.174735318524483</v>
      </c>
      <c r="G61" s="30">
        <v>18042</v>
      </c>
      <c r="H61" s="30">
        <f>PRODUCT(E2,LN(C61))</f>
        <v>16204.583972757657</v>
      </c>
      <c r="I61" s="30">
        <f t="shared" si="1"/>
        <v>-1837.4160272423433</v>
      </c>
      <c r="J61" s="30">
        <f t="shared" si="2"/>
        <v>0.61774107855892257</v>
      </c>
    </row>
    <row r="62" spans="1:10" x14ac:dyDescent="0.25">
      <c r="A62" s="5">
        <v>58</v>
      </c>
      <c r="B62" s="6" t="s">
        <v>59</v>
      </c>
      <c r="C62" s="7">
        <v>42147.83</v>
      </c>
      <c r="D62" s="8">
        <v>392090</v>
      </c>
      <c r="E62" s="9">
        <v>50390251295</v>
      </c>
      <c r="F62" s="26">
        <f t="shared" si="0"/>
        <v>10.64893847930519</v>
      </c>
      <c r="G62" s="30">
        <v>21766</v>
      </c>
      <c r="H62" s="30">
        <f>PRODUCT(E2,LN(C62))</f>
        <v>16959.813931912253</v>
      </c>
      <c r="I62" s="30">
        <f t="shared" si="1"/>
        <v>-4806.1860680877471</v>
      </c>
      <c r="J62" s="30">
        <f t="shared" si="2"/>
        <v>0.4023887809149902</v>
      </c>
    </row>
    <row r="63" spans="1:10" ht="15" customHeight="1" x14ac:dyDescent="0.25">
      <c r="A63" s="5">
        <v>59</v>
      </c>
      <c r="B63" s="6" t="s">
        <v>60</v>
      </c>
      <c r="C63" s="7">
        <v>66306.77</v>
      </c>
      <c r="D63" s="8">
        <v>442903</v>
      </c>
      <c r="E63" s="9">
        <v>29890095402</v>
      </c>
      <c r="F63" s="26">
        <f t="shared" si="0"/>
        <v>11.102047282574794</v>
      </c>
      <c r="G63" s="30">
        <v>21766</v>
      </c>
      <c r="H63" s="30">
        <f>PRODUCT(E2,LN(C63))</f>
        <v>17681.448394285944</v>
      </c>
      <c r="I63" s="30">
        <f t="shared" si="1"/>
        <v>-4084.5516057140558</v>
      </c>
      <c r="J63" s="30">
        <f t="shared" si="2"/>
        <v>0.26666128352030938</v>
      </c>
    </row>
    <row r="64" spans="1:10" x14ac:dyDescent="0.25">
      <c r="A64" s="5">
        <v>60</v>
      </c>
      <c r="B64" s="6" t="s">
        <v>61</v>
      </c>
      <c r="C64" s="7">
        <v>8255.06</v>
      </c>
      <c r="D64" s="8">
        <v>115657</v>
      </c>
      <c r="E64" s="9">
        <v>10761996128</v>
      </c>
      <c r="F64" s="26">
        <f t="shared" si="0"/>
        <v>9.018581624650043</v>
      </c>
      <c r="G64" s="30">
        <v>10940</v>
      </c>
      <c r="H64" s="30">
        <f>PRODUCT(E2,LN(C64))</f>
        <v>14363.259453613387</v>
      </c>
      <c r="I64" s="30">
        <f t="shared" si="1"/>
        <v>3423.2594536133874</v>
      </c>
      <c r="J64" s="30">
        <f t="shared" si="2"/>
        <v>1.7399339863808849</v>
      </c>
    </row>
    <row r="65" spans="1:10" x14ac:dyDescent="0.25">
      <c r="A65" s="5">
        <v>61</v>
      </c>
      <c r="B65" s="6" t="s">
        <v>62</v>
      </c>
      <c r="C65" s="7">
        <v>5996.65</v>
      </c>
      <c r="D65" s="8">
        <v>44452</v>
      </c>
      <c r="E65" s="9">
        <v>1645867094</v>
      </c>
      <c r="F65" s="26">
        <f t="shared" si="0"/>
        <v>8.6989562589507621</v>
      </c>
      <c r="G65" s="30">
        <v>11157</v>
      </c>
      <c r="H65" s="30">
        <f>PRODUCT(E2,LN(C65))</f>
        <v>13854.21465626445</v>
      </c>
      <c r="I65" s="30">
        <f t="shared" si="1"/>
        <v>2697.2146562644502</v>
      </c>
      <c r="J65" s="30">
        <f t="shared" si="2"/>
        <v>2.3103257078976513</v>
      </c>
    </row>
    <row r="66" spans="1:10" x14ac:dyDescent="0.25">
      <c r="A66" s="5">
        <v>62</v>
      </c>
      <c r="B66" s="6" t="s">
        <v>63</v>
      </c>
      <c r="C66" s="7">
        <v>2696.89</v>
      </c>
      <c r="D66" s="8">
        <v>22824</v>
      </c>
      <c r="E66" s="9">
        <v>1386742673</v>
      </c>
      <c r="F66" s="26">
        <f t="shared" si="0"/>
        <v>7.8998545362493724</v>
      </c>
      <c r="G66" s="30">
        <v>10161</v>
      </c>
      <c r="H66" s="30">
        <f>PRODUCT(E2,LN(C66))</f>
        <v>12581.541651718144</v>
      </c>
      <c r="I66" s="30">
        <f t="shared" si="1"/>
        <v>2420.5416517181438</v>
      </c>
      <c r="J66" s="30">
        <f t="shared" si="2"/>
        <v>4.6652038650883592</v>
      </c>
    </row>
    <row r="67" spans="1:10" ht="15" customHeight="1" x14ac:dyDescent="0.25">
      <c r="A67" s="5">
        <v>63</v>
      </c>
      <c r="B67" s="6" t="s">
        <v>64</v>
      </c>
      <c r="C67" s="7">
        <v>2227.69</v>
      </c>
      <c r="D67" s="8">
        <v>15918</v>
      </c>
      <c r="E67" s="9">
        <v>253580896</v>
      </c>
      <c r="F67" s="26">
        <f t="shared" si="0"/>
        <v>7.7087204531259772</v>
      </c>
      <c r="G67" s="30">
        <v>8243</v>
      </c>
      <c r="H67" s="30">
        <f>PRODUCT(E2,LN(C67))</f>
        <v>12277.135865909628</v>
      </c>
      <c r="I67" s="30">
        <f t="shared" si="1"/>
        <v>4034.1358659096277</v>
      </c>
      <c r="J67" s="30">
        <f t="shared" si="2"/>
        <v>5.511150952740115</v>
      </c>
    </row>
    <row r="68" spans="1:10" x14ac:dyDescent="0.25">
      <c r="A68" s="5">
        <v>64</v>
      </c>
      <c r="B68" s="6" t="s">
        <v>65</v>
      </c>
      <c r="C68" s="7">
        <v>62362.66</v>
      </c>
      <c r="D68" s="8">
        <v>510494</v>
      </c>
      <c r="E68" s="9">
        <v>30513634131</v>
      </c>
      <c r="F68" s="26">
        <f t="shared" si="0"/>
        <v>11.040721977810419</v>
      </c>
      <c r="G68" s="30">
        <v>21766</v>
      </c>
      <c r="H68" s="30">
        <f>PRODUCT(E2,LN(C68))</f>
        <v>17583.77990271349</v>
      </c>
      <c r="I68" s="30">
        <f t="shared" si="1"/>
        <v>-4182.2200972865103</v>
      </c>
      <c r="J68" s="30">
        <f t="shared" si="2"/>
        <v>0.28196006877694901</v>
      </c>
    </row>
    <row r="69" spans="1:10" ht="15" customHeight="1" x14ac:dyDescent="0.25">
      <c r="A69" s="5">
        <v>65</v>
      </c>
      <c r="B69" s="6" t="s">
        <v>66</v>
      </c>
      <c r="C69" s="7">
        <v>5077.5600000000004</v>
      </c>
      <c r="D69" s="8">
        <v>31283</v>
      </c>
      <c r="E69" s="9">
        <v>1189253057</v>
      </c>
      <c r="F69" s="26">
        <f t="shared" si="0"/>
        <v>8.5325861102237166</v>
      </c>
      <c r="G69" s="30">
        <v>9159</v>
      </c>
      <c r="H69" s="30">
        <f>PRODUCT(E2,LN(C69))</f>
        <v>13589.248643762952</v>
      </c>
      <c r="I69" s="30">
        <f t="shared" si="1"/>
        <v>4430.2486437629523</v>
      </c>
      <c r="J69" s="30">
        <f t="shared" si="2"/>
        <v>2.6763344290885684</v>
      </c>
    </row>
    <row r="70" spans="1:10" x14ac:dyDescent="0.25">
      <c r="A70" s="5">
        <v>66</v>
      </c>
      <c r="B70" s="6" t="s">
        <v>67</v>
      </c>
      <c r="C70" s="7">
        <v>8558.57</v>
      </c>
      <c r="D70" s="8">
        <v>60687</v>
      </c>
      <c r="E70" s="9">
        <v>15149432487</v>
      </c>
      <c r="F70" s="26">
        <f t="shared" ref="F70:F71" si="3">LN(C70)</f>
        <v>9.0546883991056006</v>
      </c>
      <c r="G70" s="30">
        <v>10837</v>
      </c>
      <c r="H70" s="30">
        <f>PRODUCT(E2,LN(C70))</f>
        <v>14420.764169002421</v>
      </c>
      <c r="I70" s="30">
        <f t="shared" ref="I70:I71" si="4">H70-G70</f>
        <v>3583.7641690024211</v>
      </c>
      <c r="J70" s="30">
        <f t="shared" ref="J70:J71" si="5">H70/C70</f>
        <v>1.684950192497394</v>
      </c>
    </row>
    <row r="71" spans="1:10" x14ac:dyDescent="0.25">
      <c r="A71" s="5">
        <v>67</v>
      </c>
      <c r="B71" s="6" t="s">
        <v>68</v>
      </c>
      <c r="C71" s="7">
        <v>3215.72</v>
      </c>
      <c r="D71" s="8">
        <v>24975</v>
      </c>
      <c r="E71" s="9">
        <v>909411104</v>
      </c>
      <c r="F71" s="26">
        <f t="shared" si="3"/>
        <v>8.0758065618318913</v>
      </c>
      <c r="G71" s="30">
        <v>10819</v>
      </c>
      <c r="H71" s="30">
        <f>PRODUCT(E2,LN(C71))</f>
        <v>12861.768044294438</v>
      </c>
      <c r="I71" s="30">
        <f t="shared" si="4"/>
        <v>2042.7680442944384</v>
      </c>
      <c r="J71" s="30">
        <f t="shared" si="5"/>
        <v>3.999654212522993</v>
      </c>
    </row>
    <row r="72" spans="1:10" x14ac:dyDescent="0.25">
      <c r="C72" s="1"/>
      <c r="F72"/>
      <c r="G72"/>
    </row>
    <row r="73" spans="1:10" ht="15" customHeight="1" thickBot="1" x14ac:dyDescent="0.3">
      <c r="A73" s="13"/>
      <c r="B73" s="14" t="s">
        <v>70</v>
      </c>
      <c r="C73" s="16">
        <v>2780132.9</v>
      </c>
      <c r="D73" s="17">
        <v>19815183</v>
      </c>
      <c r="E73" s="18">
        <v>1646855795304</v>
      </c>
      <c r="F73" s="18">
        <f>SUM(F5:F71)</f>
        <v>640.94127225819568</v>
      </c>
      <c r="G73" s="18"/>
      <c r="H73" s="15">
        <f>SUM(H5:H71)</f>
        <v>1020782.0000000001</v>
      </c>
      <c r="I73" s="15"/>
      <c r="J73" s="31">
        <f>AVERAGE(J5:J71)</f>
        <v>2.298026395392184</v>
      </c>
    </row>
    <row r="74" spans="1:10" ht="15.75" thickTop="1" x14ac:dyDescent="0.25">
      <c r="F74"/>
      <c r="G74"/>
    </row>
    <row r="75" spans="1:10" ht="15" customHeight="1" x14ac:dyDescent="0.25">
      <c r="A75" s="74" t="s">
        <v>71</v>
      </c>
      <c r="B75" s="74"/>
      <c r="C75" s="74"/>
      <c r="D75" s="74"/>
      <c r="E75" s="74"/>
      <c r="F75"/>
      <c r="G75"/>
    </row>
    <row r="76" spans="1:10" x14ac:dyDescent="0.25">
      <c r="A76" s="71" t="s">
        <v>73</v>
      </c>
      <c r="B76" s="71"/>
      <c r="C76" s="71"/>
      <c r="D76" s="71"/>
      <c r="E76" s="19"/>
      <c r="F76"/>
      <c r="G76"/>
    </row>
    <row r="77" spans="1:10" x14ac:dyDescent="0.25">
      <c r="A77" s="72" t="s">
        <v>74</v>
      </c>
      <c r="B77" s="73"/>
      <c r="C77" s="73"/>
      <c r="D77" s="73"/>
      <c r="E77" s="73"/>
      <c r="F77"/>
      <c r="G77"/>
    </row>
    <row r="78" spans="1:10" x14ac:dyDescent="0.25">
      <c r="C78" s="1"/>
      <c r="F78"/>
      <c r="G78"/>
    </row>
    <row r="79" spans="1:10" x14ac:dyDescent="0.25">
      <c r="A79" s="70" t="s">
        <v>72</v>
      </c>
      <c r="B79" s="70"/>
      <c r="C79" s="1"/>
      <c r="F79"/>
      <c r="G79"/>
    </row>
    <row r="87" spans="6:7" x14ac:dyDescent="0.25">
      <c r="F87" s="45"/>
      <c r="G87" s="45"/>
    </row>
  </sheetData>
  <sortState ref="A2:H68">
    <sortCondition ref="D2:D68"/>
  </sortState>
  <mergeCells count="4">
    <mergeCell ref="A79:B79"/>
    <mergeCell ref="A75:E75"/>
    <mergeCell ref="A76:D76"/>
    <mergeCell ref="A77:E77"/>
  </mergeCells>
  <pageMargins left="0.2" right="0.2" top="0.25" bottom="0.2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0"/>
  <sheetViews>
    <sheetView zoomScaleNormal="100" workbookViewId="0">
      <selection activeCell="F1" sqref="F1"/>
    </sheetView>
  </sheetViews>
  <sheetFormatPr defaultColWidth="8.85546875" defaultRowHeight="15" x14ac:dyDescent="0.25"/>
  <cols>
    <col min="2" max="2" width="14.7109375" customWidth="1"/>
    <col min="3" max="3" width="13.5703125" style="1" bestFit="1" customWidth="1"/>
    <col min="4" max="4" width="14.42578125" style="1" bestFit="1" customWidth="1"/>
    <col min="5" max="6" width="17.7109375" customWidth="1"/>
    <col min="7" max="7" width="18.28515625" customWidth="1"/>
    <col min="8" max="9" width="16" customWidth="1"/>
    <col min="10" max="10" width="11.140625" customWidth="1"/>
  </cols>
  <sheetData>
    <row r="1" spans="1:11" x14ac:dyDescent="0.25">
      <c r="A1" t="s">
        <v>82</v>
      </c>
      <c r="F1" s="1"/>
    </row>
    <row r="2" spans="1:11" x14ac:dyDescent="0.25">
      <c r="B2" t="s">
        <v>78</v>
      </c>
      <c r="C2" s="27">
        <v>1020782</v>
      </c>
      <c r="D2"/>
      <c r="E2" s="3"/>
      <c r="G2" s="3"/>
      <c r="H2" s="27"/>
    </row>
    <row r="3" spans="1:11" x14ac:dyDescent="0.25">
      <c r="F3" s="1"/>
    </row>
    <row r="4" spans="1:11" s="2" customFormat="1" ht="60" customHeight="1" x14ac:dyDescent="0.25">
      <c r="A4" s="4" t="s">
        <v>0</v>
      </c>
      <c r="B4" s="4" t="s">
        <v>1</v>
      </c>
      <c r="C4" s="4" t="s">
        <v>69</v>
      </c>
      <c r="D4" s="4" t="s">
        <v>75</v>
      </c>
      <c r="E4" s="4" t="s">
        <v>76</v>
      </c>
      <c r="F4" s="4" t="s">
        <v>92</v>
      </c>
      <c r="G4" s="4" t="s">
        <v>95</v>
      </c>
      <c r="H4" s="4" t="s">
        <v>99</v>
      </c>
      <c r="I4" s="4" t="s">
        <v>98</v>
      </c>
      <c r="J4" s="4" t="s">
        <v>87</v>
      </c>
      <c r="K4" s="4" t="s">
        <v>102</v>
      </c>
    </row>
    <row r="5" spans="1:11" ht="15" customHeight="1" x14ac:dyDescent="0.25">
      <c r="A5" s="5">
        <v>1</v>
      </c>
      <c r="B5" s="6" t="s">
        <v>2</v>
      </c>
      <c r="C5" s="7">
        <v>28337.33</v>
      </c>
      <c r="D5" s="8">
        <v>254893</v>
      </c>
      <c r="E5" s="9">
        <v>197543472</v>
      </c>
      <c r="F5" s="47">
        <f>C5/D5</f>
        <v>0.1111734335583951</v>
      </c>
      <c r="G5" s="9">
        <f t="shared" ref="G5:G36" si="0">E5*F5</f>
        <v>21961586.059286684</v>
      </c>
      <c r="H5" s="30">
        <v>21766</v>
      </c>
      <c r="I5" s="30">
        <f>G5/G133*C133</f>
        <v>8182.6360528554887</v>
      </c>
      <c r="J5" s="30">
        <f>I5-H5</f>
        <v>-13583.363947144511</v>
      </c>
      <c r="K5" s="30">
        <f t="shared" ref="K5:K36" si="1">I5/C5</f>
        <v>0.28875818762231614</v>
      </c>
    </row>
    <row r="6" spans="1:11" x14ac:dyDescent="0.25">
      <c r="A6" s="5">
        <v>2</v>
      </c>
      <c r="B6" s="6" t="s">
        <v>3</v>
      </c>
      <c r="C6" s="10">
        <v>4838.54</v>
      </c>
      <c r="D6" s="11">
        <v>27017</v>
      </c>
      <c r="E6" s="9">
        <v>33984512</v>
      </c>
      <c r="F6" s="52">
        <f t="shared" ref="F6:F69" si="2">C6/D6</f>
        <v>0.17909242328904024</v>
      </c>
      <c r="G6" s="9">
        <f t="shared" si="0"/>
        <v>6086368.6083754674</v>
      </c>
      <c r="H6" s="30">
        <v>9964</v>
      </c>
      <c r="I6" s="30">
        <f t="shared" ref="I6:I69" si="3">G6/G134*C134</f>
        <v>2267.7114062443347</v>
      </c>
      <c r="J6" s="30">
        <f t="shared" ref="J6:J69" si="4">I6-H6</f>
        <v>-7696.2885937556657</v>
      </c>
      <c r="K6" s="30">
        <f t="shared" si="1"/>
        <v>0.46867679222334313</v>
      </c>
    </row>
    <row r="7" spans="1:11" x14ac:dyDescent="0.25">
      <c r="A7" s="5">
        <v>3</v>
      </c>
      <c r="B7" s="6" t="s">
        <v>4</v>
      </c>
      <c r="C7" s="7">
        <v>27117.61</v>
      </c>
      <c r="D7" s="8">
        <v>173310</v>
      </c>
      <c r="E7" s="9">
        <v>192580686</v>
      </c>
      <c r="F7" s="47">
        <f t="shared" si="2"/>
        <v>0.15646881310945704</v>
      </c>
      <c r="G7" s="9">
        <f t="shared" si="0"/>
        <v>30132871.36622503</v>
      </c>
      <c r="H7" s="30">
        <v>21766</v>
      </c>
      <c r="I7" s="30">
        <f t="shared" si="3"/>
        <v>11227.163600648353</v>
      </c>
      <c r="J7" s="30">
        <f t="shared" si="4"/>
        <v>-10538.836399351647</v>
      </c>
      <c r="K7" s="30">
        <f t="shared" si="1"/>
        <v>0.41401744477659913</v>
      </c>
    </row>
    <row r="8" spans="1:11" ht="15" customHeight="1" x14ac:dyDescent="0.25">
      <c r="A8" s="5">
        <v>4</v>
      </c>
      <c r="B8" s="6" t="s">
        <v>5</v>
      </c>
      <c r="C8" s="7">
        <v>3094.54</v>
      </c>
      <c r="D8" s="8">
        <v>27310</v>
      </c>
      <c r="E8" s="9">
        <v>22779513</v>
      </c>
      <c r="F8" s="47">
        <f t="shared" si="2"/>
        <v>0.11331160746979128</v>
      </c>
      <c r="G8" s="9">
        <f t="shared" si="0"/>
        <v>2581183.2354090079</v>
      </c>
      <c r="H8" s="30">
        <v>10375</v>
      </c>
      <c r="I8" s="30">
        <f t="shared" si="3"/>
        <v>961.71938329348211</v>
      </c>
      <c r="J8" s="30">
        <f t="shared" si="4"/>
        <v>-9413.2806167065173</v>
      </c>
      <c r="K8" s="30">
        <f t="shared" si="1"/>
        <v>0.31077943193285018</v>
      </c>
    </row>
    <row r="9" spans="1:11" ht="15" customHeight="1" x14ac:dyDescent="0.25">
      <c r="A9" s="5">
        <v>5</v>
      </c>
      <c r="B9" s="6" t="s">
        <v>6</v>
      </c>
      <c r="C9" s="7">
        <v>71673.919999999998</v>
      </c>
      <c r="D9" s="8">
        <v>561714</v>
      </c>
      <c r="E9" s="9">
        <v>514016009</v>
      </c>
      <c r="F9" s="47">
        <f t="shared" si="2"/>
        <v>0.12759859999928788</v>
      </c>
      <c r="G9" s="9">
        <f t="shared" si="0"/>
        <v>65587723.125621356</v>
      </c>
      <c r="H9" s="30">
        <v>21766</v>
      </c>
      <c r="I9" s="30">
        <f t="shared" si="3"/>
        <v>24437.236291750982</v>
      </c>
      <c r="J9" s="30">
        <f t="shared" si="4"/>
        <v>2671.2362917509818</v>
      </c>
      <c r="K9" s="30">
        <f t="shared" si="1"/>
        <v>0.34095018511267394</v>
      </c>
    </row>
    <row r="10" spans="1:11" ht="15" customHeight="1" x14ac:dyDescent="0.25">
      <c r="A10" s="5">
        <v>6</v>
      </c>
      <c r="B10" s="6" t="s">
        <v>7</v>
      </c>
      <c r="C10" s="7">
        <v>267733.74</v>
      </c>
      <c r="D10" s="8">
        <v>1827367</v>
      </c>
      <c r="E10" s="9">
        <v>1888599165</v>
      </c>
      <c r="F10" s="47">
        <f t="shared" si="2"/>
        <v>0.14651339331398672</v>
      </c>
      <c r="G10" s="9">
        <f t="shared" si="0"/>
        <v>276705072.27411193</v>
      </c>
      <c r="H10" s="30">
        <v>22718</v>
      </c>
      <c r="I10" s="30">
        <f t="shared" si="3"/>
        <v>103097.14855228779</v>
      </c>
      <c r="J10" s="30">
        <f t="shared" si="4"/>
        <v>80379.148552287792</v>
      </c>
      <c r="K10" s="30">
        <f t="shared" si="1"/>
        <v>0.38507342612958606</v>
      </c>
    </row>
    <row r="11" spans="1:11" ht="15" customHeight="1" x14ac:dyDescent="0.25">
      <c r="A11" s="5">
        <v>7</v>
      </c>
      <c r="B11" s="6" t="s">
        <v>8</v>
      </c>
      <c r="C11" s="7">
        <v>2178.4</v>
      </c>
      <c r="D11" s="8">
        <v>14549</v>
      </c>
      <c r="E11" s="9">
        <v>16552851</v>
      </c>
      <c r="F11" s="47">
        <f t="shared" si="2"/>
        <v>0.14972850367722867</v>
      </c>
      <c r="G11" s="9">
        <f t="shared" si="0"/>
        <v>2478433.6118221185</v>
      </c>
      <c r="H11" s="30">
        <v>8524</v>
      </c>
      <c r="I11" s="30">
        <f t="shared" si="3"/>
        <v>923.43604746747576</v>
      </c>
      <c r="J11" s="30">
        <f t="shared" si="4"/>
        <v>-7600.5639525325241</v>
      </c>
      <c r="K11" s="30">
        <f t="shared" si="1"/>
        <v>0.42390564059285518</v>
      </c>
    </row>
    <row r="12" spans="1:11" ht="15" customHeight="1" x14ac:dyDescent="0.25">
      <c r="A12" s="5">
        <v>8</v>
      </c>
      <c r="B12" s="6" t="s">
        <v>9</v>
      </c>
      <c r="C12" s="7">
        <v>15616.89</v>
      </c>
      <c r="D12" s="8">
        <v>167141</v>
      </c>
      <c r="E12" s="9">
        <v>112828111</v>
      </c>
      <c r="F12" s="47">
        <f t="shared" si="2"/>
        <v>9.3435422786748906E-2</v>
      </c>
      <c r="G12" s="9">
        <f t="shared" si="0"/>
        <v>10542142.253515234</v>
      </c>
      <c r="H12" s="30">
        <v>14201</v>
      </c>
      <c r="I12" s="30">
        <f t="shared" si="3"/>
        <v>3927.8817588617635</v>
      </c>
      <c r="J12" s="30">
        <f t="shared" si="4"/>
        <v>-10273.118241138236</v>
      </c>
      <c r="K12" s="30">
        <f t="shared" si="1"/>
        <v>0.25151497890180208</v>
      </c>
    </row>
    <row r="13" spans="1:11" x14ac:dyDescent="0.25">
      <c r="A13" s="5">
        <v>9</v>
      </c>
      <c r="B13" s="6" t="s">
        <v>10</v>
      </c>
      <c r="C13" s="7">
        <v>14890.05</v>
      </c>
      <c r="D13" s="8">
        <v>141501</v>
      </c>
      <c r="E13" s="9">
        <v>104149476</v>
      </c>
      <c r="F13" s="47">
        <f t="shared" si="2"/>
        <v>0.10522929166578328</v>
      </c>
      <c r="G13" s="9">
        <f t="shared" si="0"/>
        <v>10959575.586842496</v>
      </c>
      <c r="H13" s="30">
        <v>14778</v>
      </c>
      <c r="I13" s="30">
        <f t="shared" si="3"/>
        <v>4083.4126496510889</v>
      </c>
      <c r="J13" s="30">
        <f t="shared" si="4"/>
        <v>-10694.587350348911</v>
      </c>
      <c r="K13" s="30">
        <f t="shared" si="1"/>
        <v>0.27423767211333</v>
      </c>
    </row>
    <row r="14" spans="1:11" x14ac:dyDescent="0.25">
      <c r="A14" s="5">
        <v>10</v>
      </c>
      <c r="B14" s="6" t="s">
        <v>11</v>
      </c>
      <c r="C14" s="7">
        <v>36628.21</v>
      </c>
      <c r="D14" s="8">
        <v>201277</v>
      </c>
      <c r="E14" s="9">
        <v>254936376</v>
      </c>
      <c r="F14" s="47">
        <f t="shared" si="2"/>
        <v>0.1819791133611888</v>
      </c>
      <c r="G14" s="9">
        <f t="shared" si="0"/>
        <v>46393095.667994648</v>
      </c>
      <c r="H14" s="30">
        <v>20096</v>
      </c>
      <c r="I14" s="30">
        <f t="shared" si="3"/>
        <v>17285.537401156031</v>
      </c>
      <c r="J14" s="30">
        <f t="shared" si="4"/>
        <v>-2810.4625988439693</v>
      </c>
      <c r="K14" s="30">
        <f t="shared" si="1"/>
        <v>0.47191870422158305</v>
      </c>
    </row>
    <row r="15" spans="1:11" x14ac:dyDescent="0.25">
      <c r="A15" s="5">
        <v>11</v>
      </c>
      <c r="B15" s="6" t="s">
        <v>12</v>
      </c>
      <c r="C15" s="7">
        <v>45341.599999999999</v>
      </c>
      <c r="D15" s="8">
        <v>343802</v>
      </c>
      <c r="E15" s="9">
        <v>363526247</v>
      </c>
      <c r="F15" s="47">
        <f t="shared" si="2"/>
        <v>0.13188288607977847</v>
      </c>
      <c r="G15" s="9">
        <f t="shared" si="0"/>
        <v>47942890.620110407</v>
      </c>
      <c r="H15" s="30">
        <v>20869</v>
      </c>
      <c r="I15" s="30">
        <f t="shared" si="3"/>
        <v>17862.973293786079</v>
      </c>
      <c r="J15" s="30">
        <f t="shared" si="4"/>
        <v>-3006.026706213921</v>
      </c>
      <c r="K15" s="30">
        <f t="shared" si="1"/>
        <v>0.3939643350430086</v>
      </c>
    </row>
    <row r="16" spans="1:11" ht="15" customHeight="1" x14ac:dyDescent="0.25">
      <c r="A16" s="5">
        <v>12</v>
      </c>
      <c r="B16" s="6" t="s">
        <v>13</v>
      </c>
      <c r="C16" s="7">
        <v>10124.299999999999</v>
      </c>
      <c r="D16" s="8">
        <v>68163</v>
      </c>
      <c r="E16" s="9">
        <v>70961665</v>
      </c>
      <c r="F16" s="47">
        <f t="shared" si="2"/>
        <v>0.14853072781421003</v>
      </c>
      <c r="G16" s="9">
        <f t="shared" si="0"/>
        <v>10539987.749358155</v>
      </c>
      <c r="H16" s="30">
        <v>13479</v>
      </c>
      <c r="I16" s="30">
        <f t="shared" si="3"/>
        <v>3927.0790152282138</v>
      </c>
      <c r="J16" s="30">
        <f t="shared" si="4"/>
        <v>-9551.9209847717866</v>
      </c>
      <c r="K16" s="30">
        <f t="shared" si="1"/>
        <v>0.3878864726675636</v>
      </c>
    </row>
    <row r="17" spans="1:11" x14ac:dyDescent="0.25">
      <c r="A17" s="5">
        <v>13</v>
      </c>
      <c r="B17" s="6" t="s">
        <v>14</v>
      </c>
      <c r="C17" s="7">
        <v>352861.4</v>
      </c>
      <c r="D17" s="8">
        <v>2653934</v>
      </c>
      <c r="E17" s="9">
        <v>2531829504</v>
      </c>
      <c r="F17" s="47">
        <f t="shared" si="2"/>
        <v>0.1329578655686238</v>
      </c>
      <c r="G17" s="9">
        <f t="shared" si="0"/>
        <v>336626646.83550745</v>
      </c>
      <c r="H17" s="30">
        <v>24621</v>
      </c>
      <c r="I17" s="30">
        <f t="shared" si="3"/>
        <v>125423.24262519779</v>
      </c>
      <c r="J17" s="30">
        <f t="shared" si="4"/>
        <v>100802.24262519779</v>
      </c>
      <c r="K17" s="30">
        <f t="shared" si="1"/>
        <v>0.35544619679340894</v>
      </c>
    </row>
    <row r="18" spans="1:11" x14ac:dyDescent="0.25">
      <c r="A18" s="5">
        <v>14</v>
      </c>
      <c r="B18" s="6" t="s">
        <v>15</v>
      </c>
      <c r="C18" s="7">
        <v>4847.82</v>
      </c>
      <c r="D18" s="8">
        <v>34777</v>
      </c>
      <c r="E18" s="9">
        <v>34680093</v>
      </c>
      <c r="F18" s="47">
        <f t="shared" si="2"/>
        <v>0.13939730281507892</v>
      </c>
      <c r="G18" s="9">
        <f t="shared" si="0"/>
        <v>4834311.4255760992</v>
      </c>
      <c r="H18" s="30">
        <v>10586</v>
      </c>
      <c r="I18" s="30">
        <f t="shared" si="3"/>
        <v>1801.2092047843214</v>
      </c>
      <c r="J18" s="30">
        <f t="shared" si="4"/>
        <v>-8784.7907952156784</v>
      </c>
      <c r="K18" s="30">
        <f t="shared" si="1"/>
        <v>0.37155034732814368</v>
      </c>
    </row>
    <row r="19" spans="1:11" x14ac:dyDescent="0.25">
      <c r="A19" s="5">
        <v>15</v>
      </c>
      <c r="B19" s="6" t="s">
        <v>16</v>
      </c>
      <c r="C19" s="7">
        <v>2113.52</v>
      </c>
      <c r="D19" s="8">
        <v>16468</v>
      </c>
      <c r="E19" s="9">
        <v>15482347</v>
      </c>
      <c r="F19" s="47">
        <f t="shared" si="2"/>
        <v>0.12834102501821715</v>
      </c>
      <c r="G19" s="9">
        <f t="shared" si="0"/>
        <v>1987020.2836677192</v>
      </c>
      <c r="H19" s="30">
        <v>8271</v>
      </c>
      <c r="I19" s="30">
        <f t="shared" si="3"/>
        <v>740.34105583277335</v>
      </c>
      <c r="J19" s="30">
        <f t="shared" si="4"/>
        <v>-7530.6589441672268</v>
      </c>
      <c r="K19" s="30">
        <f t="shared" si="1"/>
        <v>0.35028817131267903</v>
      </c>
    </row>
    <row r="20" spans="1:11" x14ac:dyDescent="0.25">
      <c r="A20" s="5">
        <v>16</v>
      </c>
      <c r="B20" s="6" t="s">
        <v>17</v>
      </c>
      <c r="C20" s="7">
        <v>128892.62</v>
      </c>
      <c r="D20" s="8">
        <v>905574</v>
      </c>
      <c r="E20" s="9">
        <v>907083684</v>
      </c>
      <c r="F20" s="47">
        <f t="shared" si="2"/>
        <v>0.14233250954643131</v>
      </c>
      <c r="G20" s="9">
        <f t="shared" si="0"/>
        <v>129107497.11234209</v>
      </c>
      <c r="H20" s="30">
        <v>22718</v>
      </c>
      <c r="I20" s="30">
        <f t="shared" si="3"/>
        <v>48103.978360827896</v>
      </c>
      <c r="J20" s="30">
        <f t="shared" si="4"/>
        <v>25385.978360827896</v>
      </c>
      <c r="K20" s="30">
        <f t="shared" si="1"/>
        <v>0.37320971798717334</v>
      </c>
    </row>
    <row r="21" spans="1:11" ht="15" customHeight="1" x14ac:dyDescent="0.25">
      <c r="A21" s="5">
        <v>17</v>
      </c>
      <c r="B21" s="6" t="s">
        <v>18</v>
      </c>
      <c r="C21" s="7">
        <v>40125.269999999997</v>
      </c>
      <c r="D21" s="8">
        <v>306944</v>
      </c>
      <c r="E21" s="9">
        <v>279868329</v>
      </c>
      <c r="F21" s="47">
        <f t="shared" si="2"/>
        <v>0.130725050823603</v>
      </c>
      <c r="G21" s="9">
        <f t="shared" si="0"/>
        <v>36585801.532441847</v>
      </c>
      <c r="H21" s="30">
        <v>21766</v>
      </c>
      <c r="I21" s="30">
        <f t="shared" si="3"/>
        <v>13631.451655349969</v>
      </c>
      <c r="J21" s="30">
        <f t="shared" si="4"/>
        <v>-8134.5483446500311</v>
      </c>
      <c r="K21" s="30">
        <f t="shared" si="1"/>
        <v>0.33972236586445326</v>
      </c>
    </row>
    <row r="22" spans="1:11" x14ac:dyDescent="0.25">
      <c r="A22" s="5">
        <v>18</v>
      </c>
      <c r="B22" s="6" t="s">
        <v>19</v>
      </c>
      <c r="C22" s="7">
        <v>12822.01</v>
      </c>
      <c r="D22" s="8">
        <v>101353</v>
      </c>
      <c r="E22" s="9">
        <v>87434517</v>
      </c>
      <c r="F22" s="47">
        <f t="shared" si="2"/>
        <v>0.12650844079602971</v>
      </c>
      <c r="G22" s="9">
        <f t="shared" si="0"/>
        <v>11061204.417423954</v>
      </c>
      <c r="H22" s="30">
        <v>9022</v>
      </c>
      <c r="I22" s="30">
        <f t="shared" si="3"/>
        <v>4121.2783908084193</v>
      </c>
      <c r="J22" s="30">
        <f t="shared" si="4"/>
        <v>-4900.7216091915807</v>
      </c>
      <c r="K22" s="30">
        <f t="shared" si="1"/>
        <v>0.32142217880101631</v>
      </c>
    </row>
    <row r="23" spans="1:11" ht="15" customHeight="1" x14ac:dyDescent="0.25">
      <c r="A23" s="5">
        <v>19</v>
      </c>
      <c r="B23" s="6" t="s">
        <v>20</v>
      </c>
      <c r="C23" s="7">
        <v>1239.6600000000001</v>
      </c>
      <c r="D23" s="8">
        <v>11840</v>
      </c>
      <c r="E23" s="9">
        <v>9553701</v>
      </c>
      <c r="F23" s="47">
        <f t="shared" si="2"/>
        <v>0.10470101351351352</v>
      </c>
      <c r="G23" s="9">
        <f t="shared" si="0"/>
        <v>1000282.1775050677</v>
      </c>
      <c r="H23" s="30">
        <v>8409</v>
      </c>
      <c r="I23" s="30">
        <f t="shared" si="3"/>
        <v>372.69371103644278</v>
      </c>
      <c r="J23" s="30">
        <f t="shared" si="4"/>
        <v>-8036.3062889635576</v>
      </c>
      <c r="K23" s="30">
        <f t="shared" si="1"/>
        <v>0.30064187844767337</v>
      </c>
    </row>
    <row r="24" spans="1:11" ht="15" customHeight="1" x14ac:dyDescent="0.25">
      <c r="A24" s="5">
        <v>20</v>
      </c>
      <c r="B24" s="6" t="s">
        <v>21</v>
      </c>
      <c r="C24" s="7">
        <v>5451.93</v>
      </c>
      <c r="D24" s="8">
        <v>48315</v>
      </c>
      <c r="E24" s="9">
        <v>39012053</v>
      </c>
      <c r="F24" s="47">
        <f t="shared" si="2"/>
        <v>0.11284135361688917</v>
      </c>
      <c r="G24" s="9">
        <f t="shared" si="0"/>
        <v>4402172.8678938216</v>
      </c>
      <c r="H24" s="30">
        <v>14160</v>
      </c>
      <c r="I24" s="30">
        <f t="shared" si="3"/>
        <v>1640.1993154086526</v>
      </c>
      <c r="J24" s="30">
        <f t="shared" si="4"/>
        <v>-12519.800684591348</v>
      </c>
      <c r="K24" s="30">
        <f t="shared" si="1"/>
        <v>0.30084746418399588</v>
      </c>
    </row>
    <row r="25" spans="1:11" ht="15" customHeight="1" x14ac:dyDescent="0.25">
      <c r="A25" s="5">
        <v>21</v>
      </c>
      <c r="B25" s="6" t="s">
        <v>22</v>
      </c>
      <c r="C25" s="7">
        <v>2631</v>
      </c>
      <c r="D25" s="8">
        <v>16839</v>
      </c>
      <c r="E25" s="9">
        <v>20311884</v>
      </c>
      <c r="F25" s="47">
        <f t="shared" si="2"/>
        <v>0.15624443256725459</v>
      </c>
      <c r="G25" s="9">
        <f t="shared" si="0"/>
        <v>3173618.7899518977</v>
      </c>
      <c r="H25" s="30">
        <v>8037</v>
      </c>
      <c r="I25" s="30">
        <f t="shared" si="3"/>
        <v>1182.4541022937153</v>
      </c>
      <c r="J25" s="30">
        <f t="shared" si="4"/>
        <v>-6854.5458977062844</v>
      </c>
      <c r="K25" s="30">
        <f t="shared" si="1"/>
        <v>0.44943143378704498</v>
      </c>
    </row>
    <row r="26" spans="1:11" x14ac:dyDescent="0.25">
      <c r="A26" s="5">
        <v>22</v>
      </c>
      <c r="B26" s="6" t="s">
        <v>23</v>
      </c>
      <c r="C26" s="7">
        <v>1658.34</v>
      </c>
      <c r="D26" s="8">
        <v>12853</v>
      </c>
      <c r="E26" s="9">
        <v>12690298</v>
      </c>
      <c r="F26" s="47">
        <f t="shared" si="2"/>
        <v>0.12902357426281802</v>
      </c>
      <c r="G26" s="9">
        <f t="shared" si="0"/>
        <v>1637347.6064202909</v>
      </c>
      <c r="H26" s="30">
        <v>6646</v>
      </c>
      <c r="I26" s="30">
        <f t="shared" si="3"/>
        <v>610.05701132800948</v>
      </c>
      <c r="J26" s="30">
        <f t="shared" si="4"/>
        <v>-6035.9429886719909</v>
      </c>
      <c r="K26" s="30">
        <f t="shared" si="1"/>
        <v>0.36787209578735935</v>
      </c>
    </row>
    <row r="27" spans="1:11" x14ac:dyDescent="0.25">
      <c r="A27" s="5">
        <v>23</v>
      </c>
      <c r="B27" s="6" t="s">
        <v>24</v>
      </c>
      <c r="C27" s="7">
        <v>1875.81</v>
      </c>
      <c r="D27" s="8">
        <v>16346</v>
      </c>
      <c r="E27" s="9">
        <v>14090432</v>
      </c>
      <c r="F27" s="47">
        <f t="shared" si="2"/>
        <v>0.11475651535543864</v>
      </c>
      <c r="G27" s="9">
        <f t="shared" si="0"/>
        <v>1616968.876172764</v>
      </c>
      <c r="H27" s="30">
        <v>8950</v>
      </c>
      <c r="I27" s="30">
        <f t="shared" si="3"/>
        <v>602.46412926636447</v>
      </c>
      <c r="J27" s="30">
        <f t="shared" si="4"/>
        <v>-8347.5358707336363</v>
      </c>
      <c r="K27" s="30">
        <f t="shared" si="1"/>
        <v>0.32117545447905943</v>
      </c>
    </row>
    <row r="28" spans="1:11" ht="15" customHeight="1" x14ac:dyDescent="0.25">
      <c r="A28" s="5">
        <v>24</v>
      </c>
      <c r="B28" s="6" t="s">
        <v>25</v>
      </c>
      <c r="C28" s="7">
        <v>1666.66</v>
      </c>
      <c r="D28" s="8">
        <v>14630</v>
      </c>
      <c r="E28" s="9">
        <v>12473444</v>
      </c>
      <c r="F28" s="47">
        <f t="shared" si="2"/>
        <v>0.1139207108680793</v>
      </c>
      <c r="G28" s="9">
        <f t="shared" si="0"/>
        <v>1420983.6074531786</v>
      </c>
      <c r="H28" s="30">
        <v>8902</v>
      </c>
      <c r="I28" s="30">
        <f t="shared" si="3"/>
        <v>529.44225728843787</v>
      </c>
      <c r="J28" s="30">
        <f t="shared" si="4"/>
        <v>-8372.5577427115622</v>
      </c>
      <c r="K28" s="30">
        <f t="shared" si="1"/>
        <v>0.31766662503956289</v>
      </c>
    </row>
    <row r="29" spans="1:11" x14ac:dyDescent="0.25">
      <c r="A29" s="5">
        <v>25</v>
      </c>
      <c r="B29" s="6" t="s">
        <v>26</v>
      </c>
      <c r="C29" s="7">
        <v>5266.85</v>
      </c>
      <c r="D29" s="8">
        <v>27645</v>
      </c>
      <c r="E29" s="9">
        <v>36337931</v>
      </c>
      <c r="F29" s="47">
        <f t="shared" si="2"/>
        <v>0.19051727256285045</v>
      </c>
      <c r="G29" s="9">
        <f t="shared" si="0"/>
        <v>6923003.5046970528</v>
      </c>
      <c r="H29" s="30">
        <v>10760</v>
      </c>
      <c r="I29" s="30">
        <f t="shared" si="3"/>
        <v>2579.4320099947718</v>
      </c>
      <c r="J29" s="30">
        <f t="shared" si="4"/>
        <v>-8180.5679900052282</v>
      </c>
      <c r="K29" s="30">
        <f t="shared" si="1"/>
        <v>0.4897485233099047</v>
      </c>
    </row>
    <row r="30" spans="1:11" x14ac:dyDescent="0.25">
      <c r="A30" s="5">
        <v>26</v>
      </c>
      <c r="B30" s="6" t="s">
        <v>27</v>
      </c>
      <c r="C30" s="7">
        <v>7106.15</v>
      </c>
      <c r="D30" s="8">
        <v>38096</v>
      </c>
      <c r="E30" s="9">
        <v>50291318</v>
      </c>
      <c r="F30" s="47">
        <f t="shared" si="2"/>
        <v>0.18653270684586307</v>
      </c>
      <c r="G30" s="9">
        <f t="shared" si="0"/>
        <v>9380975.6773860771</v>
      </c>
      <c r="H30" s="30">
        <v>11053</v>
      </c>
      <c r="I30" s="30">
        <f t="shared" si="3"/>
        <v>3495.2443590147955</v>
      </c>
      <c r="J30" s="30">
        <f t="shared" si="4"/>
        <v>-7557.7556409852041</v>
      </c>
      <c r="K30" s="30">
        <f t="shared" si="1"/>
        <v>0.49186188850710943</v>
      </c>
    </row>
    <row r="31" spans="1:11" ht="15" customHeight="1" x14ac:dyDescent="0.25">
      <c r="A31" s="5">
        <v>27</v>
      </c>
      <c r="B31" s="6" t="s">
        <v>28</v>
      </c>
      <c r="C31" s="7">
        <v>22092.799999999999</v>
      </c>
      <c r="D31" s="8">
        <v>176819</v>
      </c>
      <c r="E31" s="9">
        <v>154709877</v>
      </c>
      <c r="F31" s="47">
        <f t="shared" si="2"/>
        <v>0.12494584857962096</v>
      </c>
      <c r="G31" s="9">
        <f t="shared" si="0"/>
        <v>19330356.865413785</v>
      </c>
      <c r="H31" s="30">
        <v>13411</v>
      </c>
      <c r="I31" s="30">
        <f t="shared" si="3"/>
        <v>7202.270117217342</v>
      </c>
      <c r="J31" s="30">
        <f t="shared" si="4"/>
        <v>-6208.729882782658</v>
      </c>
      <c r="K31" s="30">
        <f t="shared" si="1"/>
        <v>0.32600078383986375</v>
      </c>
    </row>
    <row r="32" spans="1:11" ht="15" customHeight="1" x14ac:dyDescent="0.25">
      <c r="A32" s="5">
        <v>28</v>
      </c>
      <c r="B32" s="6" t="s">
        <v>29</v>
      </c>
      <c r="C32" s="7">
        <v>12298.65</v>
      </c>
      <c r="D32" s="8">
        <v>100748</v>
      </c>
      <c r="E32" s="9">
        <v>84370572</v>
      </c>
      <c r="F32" s="47">
        <f t="shared" si="2"/>
        <v>0.12207339103505777</v>
      </c>
      <c r="G32" s="9">
        <f t="shared" si="0"/>
        <v>10299401.827607496</v>
      </c>
      <c r="H32" s="30">
        <v>13713</v>
      </c>
      <c r="I32" s="30">
        <f t="shared" si="3"/>
        <v>3837.439449496851</v>
      </c>
      <c r="J32" s="30">
        <f t="shared" si="4"/>
        <v>-9875.560550503149</v>
      </c>
      <c r="K32" s="30">
        <f t="shared" si="1"/>
        <v>0.31202119334210265</v>
      </c>
    </row>
    <row r="33" spans="1:11" ht="15" customHeight="1" x14ac:dyDescent="0.25">
      <c r="A33" s="5">
        <v>29</v>
      </c>
      <c r="B33" s="6" t="s">
        <v>30</v>
      </c>
      <c r="C33" s="7">
        <v>208545.23</v>
      </c>
      <c r="D33" s="8">
        <v>1325563</v>
      </c>
      <c r="E33" s="9">
        <v>1464800017</v>
      </c>
      <c r="F33" s="47">
        <f t="shared" si="2"/>
        <v>0.15732577780158319</v>
      </c>
      <c r="G33" s="9">
        <f t="shared" si="0"/>
        <v>230450801.99829727</v>
      </c>
      <c r="H33" s="30">
        <v>22718</v>
      </c>
      <c r="I33" s="30">
        <f t="shared" si="3"/>
        <v>85863.335906167093</v>
      </c>
      <c r="J33" s="30">
        <f t="shared" si="4"/>
        <v>63145.335906167093</v>
      </c>
      <c r="K33" s="30">
        <f t="shared" si="1"/>
        <v>0.41172524495605622</v>
      </c>
    </row>
    <row r="34" spans="1:11" x14ac:dyDescent="0.25">
      <c r="A34" s="5">
        <v>30</v>
      </c>
      <c r="B34" s="6" t="s">
        <v>31</v>
      </c>
      <c r="C34" s="7">
        <v>3167.49</v>
      </c>
      <c r="D34" s="8">
        <v>19902</v>
      </c>
      <c r="E34" s="9">
        <v>23326523</v>
      </c>
      <c r="F34" s="47">
        <f t="shared" si="2"/>
        <v>0.15915435634609587</v>
      </c>
      <c r="G34" s="9">
        <f t="shared" si="0"/>
        <v>3712517.7538574012</v>
      </c>
      <c r="H34" s="30">
        <v>9749</v>
      </c>
      <c r="I34" s="30">
        <f t="shared" si="3"/>
        <v>1383.2416992821848</v>
      </c>
      <c r="J34" s="30">
        <f t="shared" si="4"/>
        <v>-8365.7583007178146</v>
      </c>
      <c r="K34" s="30">
        <f t="shared" si="1"/>
        <v>0.43669962629153836</v>
      </c>
    </row>
    <row r="35" spans="1:11" ht="15" customHeight="1" x14ac:dyDescent="0.25">
      <c r="A35" s="5">
        <v>31</v>
      </c>
      <c r="B35" s="6" t="s">
        <v>32</v>
      </c>
      <c r="C35" s="7">
        <v>17656.46</v>
      </c>
      <c r="D35" s="8">
        <v>143326</v>
      </c>
      <c r="E35" s="9">
        <v>126031146</v>
      </c>
      <c r="F35" s="47">
        <f t="shared" si="2"/>
        <v>0.12319090744177609</v>
      </c>
      <c r="G35" s="9">
        <f t="shared" si="0"/>
        <v>15525891.241666969</v>
      </c>
      <c r="H35" s="30">
        <v>15391</v>
      </c>
      <c r="I35" s="30">
        <f t="shared" si="3"/>
        <v>5784.7696921259512</v>
      </c>
      <c r="J35" s="30">
        <f t="shared" si="4"/>
        <v>-9606.2303078740479</v>
      </c>
      <c r="K35" s="30">
        <f t="shared" si="1"/>
        <v>0.3276290769568731</v>
      </c>
    </row>
    <row r="36" spans="1:11" x14ac:dyDescent="0.25">
      <c r="A36" s="5">
        <v>32</v>
      </c>
      <c r="B36" s="6" t="s">
        <v>33</v>
      </c>
      <c r="C36" s="7">
        <v>6527.51</v>
      </c>
      <c r="D36" s="8">
        <v>50458</v>
      </c>
      <c r="E36" s="9">
        <v>46800190</v>
      </c>
      <c r="F36" s="47">
        <f t="shared" si="2"/>
        <v>0.12936521463395301</v>
      </c>
      <c r="G36" s="9">
        <f t="shared" si="0"/>
        <v>6054316.6242597811</v>
      </c>
      <c r="H36" s="30">
        <v>13439</v>
      </c>
      <c r="I36" s="30">
        <f t="shared" si="3"/>
        <v>2255.7692031592505</v>
      </c>
      <c r="J36" s="30">
        <f t="shared" si="4"/>
        <v>-11183.230796840749</v>
      </c>
      <c r="K36" s="30">
        <f t="shared" si="1"/>
        <v>0.34557881997258533</v>
      </c>
    </row>
    <row r="37" spans="1:11" ht="15" customHeight="1" x14ac:dyDescent="0.25">
      <c r="A37" s="5">
        <v>33</v>
      </c>
      <c r="B37" s="6" t="s">
        <v>34</v>
      </c>
      <c r="C37" s="12">
        <v>801.48</v>
      </c>
      <c r="D37" s="8">
        <v>14519</v>
      </c>
      <c r="E37" s="9">
        <v>6802074</v>
      </c>
      <c r="F37" s="47">
        <f t="shared" si="2"/>
        <v>5.5202148908327024E-2</v>
      </c>
      <c r="G37" s="9">
        <f t="shared" ref="G37:G68" si="5">E37*F37</f>
        <v>375489.10183345963</v>
      </c>
      <c r="H37" s="30">
        <v>9257</v>
      </c>
      <c r="I37" s="30">
        <f t="shared" si="3"/>
        <v>139.90294935085339</v>
      </c>
      <c r="J37" s="30">
        <f t="shared" si="4"/>
        <v>-9117.0970506491467</v>
      </c>
      <c r="K37" s="30">
        <f t="shared" ref="K37:K70" si="6">I37/C37</f>
        <v>0.17455575853527647</v>
      </c>
    </row>
    <row r="38" spans="1:11" ht="15" customHeight="1" x14ac:dyDescent="0.25">
      <c r="A38" s="5">
        <v>34</v>
      </c>
      <c r="B38" s="6" t="s">
        <v>35</v>
      </c>
      <c r="C38" s="7">
        <v>1202.6300000000001</v>
      </c>
      <c r="D38" s="8">
        <v>8664</v>
      </c>
      <c r="E38" s="9">
        <v>8798481</v>
      </c>
      <c r="F38" s="47">
        <f t="shared" si="2"/>
        <v>0.1388077100646353</v>
      </c>
      <c r="G38" s="9">
        <f t="shared" si="5"/>
        <v>1221296.9996572025</v>
      </c>
      <c r="H38" s="30">
        <v>6646</v>
      </c>
      <c r="I38" s="30">
        <f t="shared" si="3"/>
        <v>455.04130865873589</v>
      </c>
      <c r="J38" s="30">
        <f t="shared" si="4"/>
        <v>-6190.9586913412641</v>
      </c>
      <c r="K38" s="30">
        <f t="shared" si="6"/>
        <v>0.37837182563110505</v>
      </c>
    </row>
    <row r="39" spans="1:11" x14ac:dyDescent="0.25">
      <c r="A39" s="5">
        <v>35</v>
      </c>
      <c r="B39" s="6" t="s">
        <v>36</v>
      </c>
      <c r="C39" s="7">
        <v>41879.699999999997</v>
      </c>
      <c r="D39" s="8">
        <v>316569</v>
      </c>
      <c r="E39" s="9">
        <v>286685087</v>
      </c>
      <c r="F39" s="47">
        <f t="shared" si="2"/>
        <v>0.13229248599831314</v>
      </c>
      <c r="G39" s="9">
        <f t="shared" si="5"/>
        <v>37926282.857872687</v>
      </c>
      <c r="H39" s="30">
        <v>21596</v>
      </c>
      <c r="I39" s="30">
        <f t="shared" si="3"/>
        <v>14130.899682101739</v>
      </c>
      <c r="J39" s="30">
        <f t="shared" si="4"/>
        <v>-7465.100317898261</v>
      </c>
      <c r="K39" s="30">
        <f t="shared" si="6"/>
        <v>0.33741644954719685</v>
      </c>
    </row>
    <row r="40" spans="1:11" x14ac:dyDescent="0.25">
      <c r="A40" s="5">
        <v>36</v>
      </c>
      <c r="B40" s="6" t="s">
        <v>37</v>
      </c>
      <c r="C40" s="7">
        <v>90069.39</v>
      </c>
      <c r="D40" s="8">
        <v>665845</v>
      </c>
      <c r="E40" s="9">
        <v>654974201</v>
      </c>
      <c r="F40" s="47">
        <f t="shared" si="2"/>
        <v>0.1352708062687262</v>
      </c>
      <c r="G40" s="9">
        <f t="shared" si="5"/>
        <v>88598888.254484728</v>
      </c>
      <c r="H40" s="30">
        <v>21766</v>
      </c>
      <c r="I40" s="30">
        <f t="shared" si="3"/>
        <v>33010.93351440796</v>
      </c>
      <c r="J40" s="30">
        <f t="shared" si="4"/>
        <v>11244.93351440796</v>
      </c>
      <c r="K40" s="30">
        <f t="shared" si="6"/>
        <v>0.36650557436225517</v>
      </c>
    </row>
    <row r="41" spans="1:11" x14ac:dyDescent="0.25">
      <c r="A41" s="5">
        <v>37</v>
      </c>
      <c r="B41" s="6" t="s">
        <v>38</v>
      </c>
      <c r="C41" s="7">
        <v>33585.339999999997</v>
      </c>
      <c r="D41" s="8">
        <v>284443</v>
      </c>
      <c r="E41" s="9">
        <v>235905283</v>
      </c>
      <c r="F41" s="47">
        <f t="shared" si="2"/>
        <v>0.11807406053233863</v>
      </c>
      <c r="G41" s="9">
        <f t="shared" si="5"/>
        <v>27854294.664840475</v>
      </c>
      <c r="H41" s="30">
        <v>21766</v>
      </c>
      <c r="I41" s="30">
        <f t="shared" si="3"/>
        <v>10378.191954629114</v>
      </c>
      <c r="J41" s="30">
        <f t="shared" si="4"/>
        <v>-11387.808045370886</v>
      </c>
      <c r="K41" s="30">
        <f t="shared" si="6"/>
        <v>0.30900958437905096</v>
      </c>
    </row>
    <row r="42" spans="1:11" x14ac:dyDescent="0.25">
      <c r="A42" s="5">
        <v>38</v>
      </c>
      <c r="B42" s="6" t="s">
        <v>39</v>
      </c>
      <c r="C42" s="7">
        <v>5404.09</v>
      </c>
      <c r="D42" s="8">
        <v>40448</v>
      </c>
      <c r="E42" s="9">
        <v>40460781</v>
      </c>
      <c r="F42" s="47">
        <f t="shared" si="2"/>
        <v>0.13360586431962027</v>
      </c>
      <c r="G42" s="9">
        <f t="shared" si="5"/>
        <v>5405797.6165518695</v>
      </c>
      <c r="H42" s="30">
        <v>10582</v>
      </c>
      <c r="I42" s="30">
        <f t="shared" si="3"/>
        <v>2014.1384302675597</v>
      </c>
      <c r="J42" s="30">
        <f t="shared" si="4"/>
        <v>-8567.8615697324403</v>
      </c>
      <c r="K42" s="30">
        <f t="shared" si="6"/>
        <v>0.37270630767947233</v>
      </c>
    </row>
    <row r="43" spans="1:11" x14ac:dyDescent="0.25">
      <c r="A43" s="5">
        <v>39</v>
      </c>
      <c r="B43" s="6" t="s">
        <v>40</v>
      </c>
      <c r="C43" s="7">
        <v>1377.02</v>
      </c>
      <c r="D43" s="8">
        <v>8698</v>
      </c>
      <c r="E43" s="9">
        <v>11093388</v>
      </c>
      <c r="F43" s="47">
        <f t="shared" si="2"/>
        <v>0.15831455507013106</v>
      </c>
      <c r="G43" s="9">
        <f t="shared" si="5"/>
        <v>1756244.7854403311</v>
      </c>
      <c r="H43" s="30">
        <v>6646</v>
      </c>
      <c r="I43" s="30">
        <f t="shared" si="3"/>
        <v>654.35674182132686</v>
      </c>
      <c r="J43" s="30">
        <f t="shared" si="4"/>
        <v>-5991.643258178673</v>
      </c>
      <c r="K43" s="30">
        <f t="shared" si="6"/>
        <v>0.4751977036073019</v>
      </c>
    </row>
    <row r="44" spans="1:11" ht="15" customHeight="1" x14ac:dyDescent="0.25">
      <c r="A44" s="5">
        <v>40</v>
      </c>
      <c r="B44" s="6" t="s">
        <v>41</v>
      </c>
      <c r="C44" s="7">
        <v>2520.09</v>
      </c>
      <c r="D44" s="8">
        <v>19200</v>
      </c>
      <c r="E44" s="9">
        <v>18276547</v>
      </c>
      <c r="F44" s="47">
        <f t="shared" si="2"/>
        <v>0.13125468749999999</v>
      </c>
      <c r="G44" s="9">
        <f t="shared" si="5"/>
        <v>2398882.4650640623</v>
      </c>
      <c r="H44" s="30">
        <v>9730</v>
      </c>
      <c r="I44" s="30">
        <f t="shared" si="3"/>
        <v>893.79619906348432</v>
      </c>
      <c r="J44" s="30">
        <f t="shared" si="4"/>
        <v>-8836.2038009365151</v>
      </c>
      <c r="K44" s="30">
        <f t="shared" si="6"/>
        <v>0.35466836464708967</v>
      </c>
    </row>
    <row r="45" spans="1:11" ht="15" customHeight="1" x14ac:dyDescent="0.25">
      <c r="A45" s="5">
        <v>41</v>
      </c>
      <c r="B45" s="6" t="s">
        <v>42</v>
      </c>
      <c r="C45" s="7">
        <v>47663.360000000001</v>
      </c>
      <c r="D45" s="8">
        <v>349334</v>
      </c>
      <c r="E45" s="9">
        <v>334033095</v>
      </c>
      <c r="F45" s="47">
        <f t="shared" si="2"/>
        <v>0.13644065564760371</v>
      </c>
      <c r="G45" s="9">
        <f t="shared" si="5"/>
        <v>45575694.4897983</v>
      </c>
      <c r="H45" s="30">
        <v>21766</v>
      </c>
      <c r="I45" s="30">
        <f t="shared" si="3"/>
        <v>16980.983061032322</v>
      </c>
      <c r="J45" s="30">
        <f t="shared" si="4"/>
        <v>-4785.0169389676776</v>
      </c>
      <c r="K45" s="30">
        <f t="shared" si="6"/>
        <v>0.35626911449449478</v>
      </c>
    </row>
    <row r="46" spans="1:11" x14ac:dyDescent="0.25">
      <c r="A46" s="5">
        <v>42</v>
      </c>
      <c r="B46" s="6" t="s">
        <v>43</v>
      </c>
      <c r="C46" s="7">
        <v>42191.86</v>
      </c>
      <c r="D46" s="8">
        <v>341205</v>
      </c>
      <c r="E46" s="9">
        <v>287863310</v>
      </c>
      <c r="F46" s="47">
        <f t="shared" si="2"/>
        <v>0.12365545639718058</v>
      </c>
      <c r="G46" s="9">
        <f t="shared" si="5"/>
        <v>35595868.978053078</v>
      </c>
      <c r="H46" s="30">
        <v>21766</v>
      </c>
      <c r="I46" s="30">
        <f t="shared" si="3"/>
        <v>13262.614095641407</v>
      </c>
      <c r="J46" s="30">
        <f t="shared" si="4"/>
        <v>-8503.3859043585926</v>
      </c>
      <c r="K46" s="30">
        <f t="shared" si="6"/>
        <v>0.31434058834195522</v>
      </c>
    </row>
    <row r="47" spans="1:11" x14ac:dyDescent="0.25">
      <c r="A47" s="5">
        <v>43</v>
      </c>
      <c r="B47" s="6" t="s">
        <v>44</v>
      </c>
      <c r="C47" s="7">
        <v>18713.88</v>
      </c>
      <c r="D47" s="8">
        <v>150062</v>
      </c>
      <c r="E47" s="9">
        <v>139554116</v>
      </c>
      <c r="F47" s="47">
        <f t="shared" si="2"/>
        <v>0.1247076541696099</v>
      </c>
      <c r="G47" s="9">
        <f t="shared" si="5"/>
        <v>17403466.436073624</v>
      </c>
      <c r="H47" s="30">
        <v>15907</v>
      </c>
      <c r="I47" s="30">
        <f t="shared" si="3"/>
        <v>6484.3327581187386</v>
      </c>
      <c r="J47" s="30">
        <f t="shared" si="4"/>
        <v>-9422.6672418812614</v>
      </c>
      <c r="K47" s="30">
        <f t="shared" si="6"/>
        <v>0.34649857528843503</v>
      </c>
    </row>
    <row r="48" spans="1:11" x14ac:dyDescent="0.25">
      <c r="A48" s="5">
        <v>44</v>
      </c>
      <c r="B48" s="6" t="s">
        <v>45</v>
      </c>
      <c r="C48" s="7">
        <v>8056.78</v>
      </c>
      <c r="D48" s="8">
        <v>74206</v>
      </c>
      <c r="E48" s="9">
        <v>71947944</v>
      </c>
      <c r="F48" s="47">
        <f t="shared" si="2"/>
        <v>0.10857316119990297</v>
      </c>
      <c r="G48" s="9">
        <f t="shared" si="5"/>
        <v>7811615.721913592</v>
      </c>
      <c r="H48" s="30">
        <v>15031</v>
      </c>
      <c r="I48" s="30">
        <f t="shared" si="3"/>
        <v>2910.5187696657204</v>
      </c>
      <c r="J48" s="30">
        <f t="shared" si="4"/>
        <v>-12120.481230334281</v>
      </c>
      <c r="K48" s="30">
        <f t="shared" si="6"/>
        <v>0.36125086817136876</v>
      </c>
    </row>
    <row r="49" spans="1:11" x14ac:dyDescent="0.25">
      <c r="A49" s="5">
        <v>45</v>
      </c>
      <c r="B49" s="6" t="s">
        <v>46</v>
      </c>
      <c r="C49" s="7">
        <v>11317.25</v>
      </c>
      <c r="D49" s="8">
        <v>76536</v>
      </c>
      <c r="E49" s="9">
        <v>80550283</v>
      </c>
      <c r="F49" s="47">
        <f t="shared" si="2"/>
        <v>0.14786832340336573</v>
      </c>
      <c r="G49" s="9">
        <f t="shared" si="5"/>
        <v>11910835.296876632</v>
      </c>
      <c r="H49" s="30">
        <v>13123</v>
      </c>
      <c r="I49" s="30">
        <f t="shared" si="3"/>
        <v>4437.8411493933791</v>
      </c>
      <c r="J49" s="30">
        <f t="shared" si="4"/>
        <v>-8685.1588506066219</v>
      </c>
      <c r="K49" s="30">
        <f t="shared" si="6"/>
        <v>0.3921306986585415</v>
      </c>
    </row>
    <row r="50" spans="1:11" ht="15" customHeight="1" x14ac:dyDescent="0.25">
      <c r="A50" s="5">
        <v>46</v>
      </c>
      <c r="B50" s="6" t="s">
        <v>47</v>
      </c>
      <c r="C50" s="7">
        <v>30253.759999999998</v>
      </c>
      <c r="D50" s="8">
        <v>191898</v>
      </c>
      <c r="E50" s="9">
        <v>217311716</v>
      </c>
      <c r="F50" s="47">
        <f t="shared" si="2"/>
        <v>0.15765542110913089</v>
      </c>
      <c r="G50" s="9">
        <f t="shared" si="5"/>
        <v>34260370.097927853</v>
      </c>
      <c r="H50" s="30">
        <v>21766</v>
      </c>
      <c r="I50" s="30">
        <f t="shared" si="3"/>
        <v>12765.022471085684</v>
      </c>
      <c r="J50" s="30">
        <f t="shared" si="4"/>
        <v>-9000.9775289143163</v>
      </c>
      <c r="K50" s="30">
        <f t="shared" si="6"/>
        <v>0.421931768847432</v>
      </c>
    </row>
    <row r="51" spans="1:11" ht="15" customHeight="1" x14ac:dyDescent="0.25">
      <c r="A51" s="5">
        <v>47</v>
      </c>
      <c r="B51" s="6" t="s">
        <v>48</v>
      </c>
      <c r="C51" s="7">
        <v>6462.9</v>
      </c>
      <c r="D51" s="8">
        <v>40052</v>
      </c>
      <c r="E51" s="9">
        <v>45266725</v>
      </c>
      <c r="F51" s="47">
        <f t="shared" si="2"/>
        <v>0.16136272845301108</v>
      </c>
      <c r="G51" s="9">
        <f t="shared" si="5"/>
        <v>7304362.2541321283</v>
      </c>
      <c r="H51" s="30">
        <v>11143</v>
      </c>
      <c r="I51" s="30">
        <f t="shared" si="3"/>
        <v>2721.5219229808054</v>
      </c>
      <c r="J51" s="30">
        <f t="shared" si="4"/>
        <v>-8421.4780770191937</v>
      </c>
      <c r="K51" s="30">
        <f t="shared" si="6"/>
        <v>0.42109918503780119</v>
      </c>
    </row>
    <row r="52" spans="1:11" x14ac:dyDescent="0.25">
      <c r="A52" s="5">
        <v>48</v>
      </c>
      <c r="B52" s="6" t="s">
        <v>49</v>
      </c>
      <c r="C52" s="7">
        <v>195449.44</v>
      </c>
      <c r="D52" s="8">
        <v>1252396</v>
      </c>
      <c r="E52" s="9">
        <v>1373813763</v>
      </c>
      <c r="F52" s="47">
        <f t="shared" si="2"/>
        <v>0.1560604153957694</v>
      </c>
      <c r="G52" s="9">
        <f t="shared" si="5"/>
        <v>214397946.5302051</v>
      </c>
      <c r="H52" s="30">
        <v>21766</v>
      </c>
      <c r="I52" s="30">
        <f t="shared" si="3"/>
        <v>79882.22536388252</v>
      </c>
      <c r="J52" s="30">
        <f t="shared" si="4"/>
        <v>58116.22536388252</v>
      </c>
      <c r="K52" s="30">
        <f t="shared" si="6"/>
        <v>0.40871043357239867</v>
      </c>
    </row>
    <row r="53" spans="1:11" x14ac:dyDescent="0.25">
      <c r="A53" s="5">
        <v>49</v>
      </c>
      <c r="B53" s="6" t="s">
        <v>50</v>
      </c>
      <c r="C53" s="7">
        <v>61231.27</v>
      </c>
      <c r="D53" s="8">
        <v>308327</v>
      </c>
      <c r="E53" s="9">
        <v>415958062</v>
      </c>
      <c r="F53" s="47">
        <f t="shared" si="2"/>
        <v>0.19859198188935773</v>
      </c>
      <c r="G53" s="9">
        <f t="shared" si="5"/>
        <v>82605935.915436342</v>
      </c>
      <c r="H53" s="30">
        <v>14822</v>
      </c>
      <c r="I53" s="30">
        <f t="shared" si="3"/>
        <v>30778.027942826728</v>
      </c>
      <c r="J53" s="30">
        <f t="shared" si="4"/>
        <v>15956.027942826728</v>
      </c>
      <c r="K53" s="30">
        <f t="shared" si="6"/>
        <v>0.50265212436107776</v>
      </c>
    </row>
    <row r="54" spans="1:11" ht="15" customHeight="1" x14ac:dyDescent="0.25">
      <c r="A54" s="5">
        <v>50</v>
      </c>
      <c r="B54" s="6" t="s">
        <v>51</v>
      </c>
      <c r="C54" s="7">
        <v>186328.99</v>
      </c>
      <c r="D54" s="8">
        <v>1378417</v>
      </c>
      <c r="E54" s="9">
        <v>1377128839</v>
      </c>
      <c r="F54" s="47">
        <f t="shared" si="2"/>
        <v>0.13517606790978345</v>
      </c>
      <c r="G54" s="9">
        <f t="shared" si="5"/>
        <v>186154861.46118525</v>
      </c>
      <c r="H54" s="30">
        <v>21766</v>
      </c>
      <c r="I54" s="30">
        <f t="shared" si="3"/>
        <v>69359.17454661688</v>
      </c>
      <c r="J54" s="30">
        <f t="shared" si="4"/>
        <v>47593.17454661688</v>
      </c>
      <c r="K54" s="30">
        <f t="shared" si="6"/>
        <v>0.37224038270489679</v>
      </c>
    </row>
    <row r="55" spans="1:11" x14ac:dyDescent="0.25">
      <c r="A55" s="5">
        <v>51</v>
      </c>
      <c r="B55" s="6" t="s">
        <v>52</v>
      </c>
      <c r="C55" s="7">
        <v>69813.37</v>
      </c>
      <c r="D55" s="8">
        <v>487588</v>
      </c>
      <c r="E55" s="9">
        <v>495052149</v>
      </c>
      <c r="F55" s="47">
        <f t="shared" si="2"/>
        <v>0.14318106680230031</v>
      </c>
      <c r="G55" s="9">
        <f t="shared" si="5"/>
        <v>70882094.816591322</v>
      </c>
      <c r="H55" s="30">
        <v>21766</v>
      </c>
      <c r="I55" s="30">
        <f t="shared" si="3"/>
        <v>26409.858695196621</v>
      </c>
      <c r="J55" s="30">
        <f t="shared" si="4"/>
        <v>4643.8586951966208</v>
      </c>
      <c r="K55" s="30">
        <f t="shared" si="6"/>
        <v>0.37829227689762895</v>
      </c>
    </row>
    <row r="56" spans="1:11" x14ac:dyDescent="0.25">
      <c r="A56" s="5">
        <v>52</v>
      </c>
      <c r="B56" s="6" t="s">
        <v>53</v>
      </c>
      <c r="C56" s="7">
        <v>101864.67</v>
      </c>
      <c r="D56" s="8">
        <v>944971</v>
      </c>
      <c r="E56" s="9">
        <v>724201280</v>
      </c>
      <c r="F56" s="47">
        <f t="shared" si="2"/>
        <v>0.10779660963140668</v>
      </c>
      <c r="G56" s="9">
        <f t="shared" si="5"/>
        <v>78066442.674725041</v>
      </c>
      <c r="H56" s="30">
        <v>21766</v>
      </c>
      <c r="I56" s="30">
        <f t="shared" si="3"/>
        <v>29086.66462540226</v>
      </c>
      <c r="J56" s="30">
        <f t="shared" si="4"/>
        <v>7320.6646254022598</v>
      </c>
      <c r="K56" s="30">
        <f t="shared" si="6"/>
        <v>0.28554222602794727</v>
      </c>
    </row>
    <row r="57" spans="1:11" x14ac:dyDescent="0.25">
      <c r="A57" s="5">
        <v>53</v>
      </c>
      <c r="B57" s="6" t="s">
        <v>54</v>
      </c>
      <c r="C57" s="7">
        <v>99150.2</v>
      </c>
      <c r="D57" s="8">
        <v>633052</v>
      </c>
      <c r="E57" s="9">
        <v>681063798</v>
      </c>
      <c r="F57" s="47">
        <f t="shared" si="2"/>
        <v>0.15662252074079222</v>
      </c>
      <c r="G57" s="9">
        <f t="shared" si="5"/>
        <v>106669928.82805772</v>
      </c>
      <c r="H57" s="30">
        <v>21766</v>
      </c>
      <c r="I57" s="30">
        <f t="shared" si="3"/>
        <v>39743.996769072342</v>
      </c>
      <c r="J57" s="30">
        <f t="shared" si="4"/>
        <v>17977.996769072342</v>
      </c>
      <c r="K57" s="30">
        <f t="shared" si="6"/>
        <v>0.40084636005850055</v>
      </c>
    </row>
    <row r="58" spans="1:11" x14ac:dyDescent="0.25">
      <c r="A58" s="5">
        <v>54</v>
      </c>
      <c r="B58" s="6" t="s">
        <v>55</v>
      </c>
      <c r="C58" s="7">
        <v>10850.4</v>
      </c>
      <c r="D58" s="8">
        <v>72756</v>
      </c>
      <c r="E58" s="9">
        <v>75720787</v>
      </c>
      <c r="F58" s="47">
        <f t="shared" si="2"/>
        <v>0.14913409203364669</v>
      </c>
      <c r="G58" s="9">
        <f t="shared" si="5"/>
        <v>11292550.817318158</v>
      </c>
      <c r="H58" s="30">
        <v>15023</v>
      </c>
      <c r="I58" s="30">
        <f t="shared" si="3"/>
        <v>4207.4754162583249</v>
      </c>
      <c r="J58" s="30">
        <f t="shared" si="4"/>
        <v>-10815.524583741675</v>
      </c>
      <c r="K58" s="30">
        <f t="shared" si="6"/>
        <v>0.38777145692862247</v>
      </c>
    </row>
    <row r="59" spans="1:11" ht="15" customHeight="1" x14ac:dyDescent="0.25">
      <c r="A59" s="5">
        <v>55</v>
      </c>
      <c r="B59" s="6" t="s">
        <v>56</v>
      </c>
      <c r="C59" s="7">
        <v>36276.620000000003</v>
      </c>
      <c r="D59" s="8">
        <v>213566</v>
      </c>
      <c r="E59" s="9">
        <v>251899238</v>
      </c>
      <c r="F59" s="47">
        <f t="shared" si="2"/>
        <v>0.16986140115936058</v>
      </c>
      <c r="G59" s="9">
        <f t="shared" si="5"/>
        <v>42787957.517655246</v>
      </c>
      <c r="H59" s="30">
        <v>16182</v>
      </c>
      <c r="I59" s="30">
        <f t="shared" si="3"/>
        <v>15942.304115324299</v>
      </c>
      <c r="J59" s="30">
        <f t="shared" si="4"/>
        <v>-239.69588467570065</v>
      </c>
      <c r="K59" s="30">
        <f t="shared" si="6"/>
        <v>0.43946498089745678</v>
      </c>
    </row>
    <row r="60" spans="1:11" x14ac:dyDescent="0.25">
      <c r="A60" s="5">
        <v>56</v>
      </c>
      <c r="B60" s="6" t="s">
        <v>57</v>
      </c>
      <c r="C60" s="7">
        <v>39152.26</v>
      </c>
      <c r="D60" s="8">
        <v>287749</v>
      </c>
      <c r="E60" s="9">
        <v>272365805</v>
      </c>
      <c r="F60" s="47">
        <f t="shared" si="2"/>
        <v>0.13606393071739606</v>
      </c>
      <c r="G60" s="9">
        <f t="shared" si="5"/>
        <v>37059162.021307804</v>
      </c>
      <c r="H60" s="30">
        <v>20154</v>
      </c>
      <c r="I60" s="30">
        <f t="shared" si="3"/>
        <v>13807.820365320895</v>
      </c>
      <c r="J60" s="30">
        <f t="shared" si="4"/>
        <v>-6346.1796346791052</v>
      </c>
      <c r="K60" s="30">
        <f t="shared" si="6"/>
        <v>0.3526698168974382</v>
      </c>
    </row>
    <row r="61" spans="1:11" ht="15" customHeight="1" x14ac:dyDescent="0.25">
      <c r="A61" s="5">
        <v>57</v>
      </c>
      <c r="B61" s="6" t="s">
        <v>58</v>
      </c>
      <c r="C61" s="7">
        <v>26232</v>
      </c>
      <c r="D61" s="8">
        <v>162925</v>
      </c>
      <c r="E61" s="9">
        <v>182222644</v>
      </c>
      <c r="F61" s="47">
        <f t="shared" si="2"/>
        <v>0.16100659812797299</v>
      </c>
      <c r="G61" s="9">
        <f t="shared" si="5"/>
        <v>29339048.012324691</v>
      </c>
      <c r="H61" s="30">
        <v>18042</v>
      </c>
      <c r="I61" s="30">
        <f t="shared" si="3"/>
        <v>10931.394088478859</v>
      </c>
      <c r="J61" s="30">
        <f t="shared" si="4"/>
        <v>-7110.605911521141</v>
      </c>
      <c r="K61" s="30">
        <f t="shared" si="6"/>
        <v>0.41671981124118856</v>
      </c>
    </row>
    <row r="62" spans="1:11" ht="15" customHeight="1" x14ac:dyDescent="0.25">
      <c r="A62" s="5">
        <v>58</v>
      </c>
      <c r="B62" s="6" t="s">
        <v>59</v>
      </c>
      <c r="C62" s="7">
        <v>42147.83</v>
      </c>
      <c r="D62" s="8">
        <v>392090</v>
      </c>
      <c r="E62" s="9">
        <v>325467397</v>
      </c>
      <c r="F62" s="47">
        <f t="shared" si="2"/>
        <v>0.10749529444770334</v>
      </c>
      <c r="G62" s="9">
        <f t="shared" si="5"/>
        <v>34986213.673642561</v>
      </c>
      <c r="H62" s="30">
        <v>21766</v>
      </c>
      <c r="I62" s="30">
        <f t="shared" si="3"/>
        <v>13035.463494577481</v>
      </c>
      <c r="J62" s="30">
        <f t="shared" si="4"/>
        <v>-8730.5365054225185</v>
      </c>
      <c r="K62" s="30">
        <f t="shared" si="6"/>
        <v>0.30927958793080168</v>
      </c>
    </row>
    <row r="63" spans="1:11" ht="15" customHeight="1" x14ac:dyDescent="0.25">
      <c r="A63" s="5">
        <v>59</v>
      </c>
      <c r="B63" s="6" t="s">
        <v>60</v>
      </c>
      <c r="C63" s="7">
        <v>66306.77</v>
      </c>
      <c r="D63" s="8">
        <v>442903</v>
      </c>
      <c r="E63" s="9">
        <v>455505110</v>
      </c>
      <c r="F63" s="47">
        <f t="shared" si="2"/>
        <v>0.14970946234277033</v>
      </c>
      <c r="G63" s="9">
        <f t="shared" si="5"/>
        <v>68193425.112484455</v>
      </c>
      <c r="H63" s="30">
        <v>21766</v>
      </c>
      <c r="I63" s="30">
        <f t="shared" si="3"/>
        <v>25408.091081707611</v>
      </c>
      <c r="J63" s="30">
        <f t="shared" si="4"/>
        <v>3642.091081707611</v>
      </c>
      <c r="K63" s="30">
        <f t="shared" si="6"/>
        <v>0.38318999827178446</v>
      </c>
    </row>
    <row r="64" spans="1:11" x14ac:dyDescent="0.25">
      <c r="A64" s="5">
        <v>60</v>
      </c>
      <c r="B64" s="6" t="s">
        <v>61</v>
      </c>
      <c r="C64" s="7">
        <v>8255.06</v>
      </c>
      <c r="D64" s="8">
        <v>115657</v>
      </c>
      <c r="E64" s="9">
        <v>59366113</v>
      </c>
      <c r="F64" s="47">
        <f t="shared" si="2"/>
        <v>7.1375359900395133E-2</v>
      </c>
      <c r="G64" s="9">
        <f t="shared" si="5"/>
        <v>4237277.6812625267</v>
      </c>
      <c r="H64" s="30">
        <v>10940</v>
      </c>
      <c r="I64" s="30">
        <f t="shared" si="3"/>
        <v>1578.7612528102086</v>
      </c>
      <c r="J64" s="30">
        <f t="shared" si="4"/>
        <v>-9361.238747189791</v>
      </c>
      <c r="K64" s="30">
        <f t="shared" si="6"/>
        <v>0.19124770175022454</v>
      </c>
    </row>
    <row r="65" spans="1:11" ht="15" customHeight="1" x14ac:dyDescent="0.25">
      <c r="A65" s="5">
        <v>61</v>
      </c>
      <c r="B65" s="6" t="s">
        <v>62</v>
      </c>
      <c r="C65" s="7">
        <v>5996.65</v>
      </c>
      <c r="D65" s="8">
        <v>44452</v>
      </c>
      <c r="E65" s="9">
        <v>40023225</v>
      </c>
      <c r="F65" s="47">
        <f t="shared" si="2"/>
        <v>0.13490169171240887</v>
      </c>
      <c r="G65" s="9">
        <f t="shared" si="5"/>
        <v>5399200.7602863759</v>
      </c>
      <c r="H65" s="30">
        <v>11157</v>
      </c>
      <c r="I65" s="30">
        <f t="shared" si="3"/>
        <v>2011.680516992634</v>
      </c>
      <c r="J65" s="30">
        <f t="shared" si="4"/>
        <v>-9145.3194830073662</v>
      </c>
      <c r="K65" s="30">
        <f t="shared" si="6"/>
        <v>0.33546738879084725</v>
      </c>
    </row>
    <row r="66" spans="1:11" x14ac:dyDescent="0.25">
      <c r="A66" s="5">
        <v>62</v>
      </c>
      <c r="B66" s="6" t="s">
        <v>63</v>
      </c>
      <c r="C66" s="7">
        <v>2696.89</v>
      </c>
      <c r="D66" s="8">
        <v>22824</v>
      </c>
      <c r="E66" s="9">
        <v>19101012</v>
      </c>
      <c r="F66" s="47">
        <f t="shared" si="2"/>
        <v>0.11816026989134244</v>
      </c>
      <c r="G66" s="9">
        <f t="shared" si="5"/>
        <v>2256980.7331177709</v>
      </c>
      <c r="H66" s="30">
        <v>10161</v>
      </c>
      <c r="I66" s="30">
        <f t="shared" si="3"/>
        <v>840.92523497865852</v>
      </c>
      <c r="J66" s="30">
        <f t="shared" si="4"/>
        <v>-9320.0747650213416</v>
      </c>
      <c r="K66" s="30">
        <f t="shared" si="6"/>
        <v>0.31181295306025036</v>
      </c>
    </row>
    <row r="67" spans="1:11" x14ac:dyDescent="0.25">
      <c r="A67" s="5">
        <v>63</v>
      </c>
      <c r="B67" s="6" t="s">
        <v>64</v>
      </c>
      <c r="C67" s="7">
        <v>2227.69</v>
      </c>
      <c r="D67" s="8">
        <v>15918</v>
      </c>
      <c r="E67" s="9">
        <v>16393630</v>
      </c>
      <c r="F67" s="47">
        <f t="shared" si="2"/>
        <v>0.13994785777107677</v>
      </c>
      <c r="G67" s="9">
        <f t="shared" si="5"/>
        <v>2294253.3995916573</v>
      </c>
      <c r="H67" s="30">
        <v>8243</v>
      </c>
      <c r="I67" s="30">
        <f t="shared" si="3"/>
        <v>854.81260466370509</v>
      </c>
      <c r="J67" s="30">
        <f t="shared" si="4"/>
        <v>-7388.1873953362947</v>
      </c>
      <c r="K67" s="30">
        <f t="shared" si="6"/>
        <v>0.3837215252857018</v>
      </c>
    </row>
    <row r="68" spans="1:11" x14ac:dyDescent="0.25">
      <c r="A68" s="5">
        <v>64</v>
      </c>
      <c r="B68" s="6" t="s">
        <v>65</v>
      </c>
      <c r="C68" s="7">
        <v>62362.66</v>
      </c>
      <c r="D68" s="8">
        <v>510494</v>
      </c>
      <c r="E68" s="9">
        <v>432072196</v>
      </c>
      <c r="F68" s="47">
        <f t="shared" si="2"/>
        <v>0.12216139660799148</v>
      </c>
      <c r="G68" s="9">
        <f t="shared" si="5"/>
        <v>52782542.898841828</v>
      </c>
      <c r="H68" s="30">
        <v>21766</v>
      </c>
      <c r="I68" s="30">
        <f t="shared" si="3"/>
        <v>19666.172439436406</v>
      </c>
      <c r="J68" s="30">
        <f t="shared" si="4"/>
        <v>-2099.8275605635936</v>
      </c>
      <c r="K68" s="30">
        <f t="shared" si="6"/>
        <v>0.31535172552672391</v>
      </c>
    </row>
    <row r="69" spans="1:11" ht="15" customHeight="1" x14ac:dyDescent="0.25">
      <c r="A69" s="5">
        <v>65</v>
      </c>
      <c r="B69" s="6" t="s">
        <v>66</v>
      </c>
      <c r="C69" s="7">
        <v>5077.5600000000004</v>
      </c>
      <c r="D69" s="8">
        <v>31283</v>
      </c>
      <c r="E69" s="9">
        <v>35401726</v>
      </c>
      <c r="F69" s="47">
        <f t="shared" si="2"/>
        <v>0.16231052009078414</v>
      </c>
      <c r="G69" s="9">
        <f t="shared" ref="G69:G71" si="7">E69*F69</f>
        <v>5746072.5591714354</v>
      </c>
      <c r="H69" s="30">
        <v>9159</v>
      </c>
      <c r="I69" s="30">
        <f t="shared" si="3"/>
        <v>2140.9209862198336</v>
      </c>
      <c r="J69" s="30">
        <f t="shared" si="4"/>
        <v>-7018.0790137801669</v>
      </c>
      <c r="K69" s="30">
        <f t="shared" si="6"/>
        <v>0.42164366077797866</v>
      </c>
    </row>
    <row r="70" spans="1:11" x14ac:dyDescent="0.25">
      <c r="A70" s="5">
        <v>66</v>
      </c>
      <c r="B70" s="6" t="s">
        <v>67</v>
      </c>
      <c r="C70" s="7">
        <v>8558.57</v>
      </c>
      <c r="D70" s="8">
        <v>60687</v>
      </c>
      <c r="E70" s="9">
        <v>64395039</v>
      </c>
      <c r="F70" s="47">
        <f t="shared" ref="F70:F71" si="8">C70/D70</f>
        <v>0.14102806202316806</v>
      </c>
      <c r="G70" s="9">
        <f t="shared" si="7"/>
        <v>9081507.554076327</v>
      </c>
      <c r="H70" s="30">
        <v>10837</v>
      </c>
      <c r="I70" s="30">
        <f t="shared" ref="I70:I71" si="9">G70/G198*C198</f>
        <v>3383.6659577162636</v>
      </c>
      <c r="J70" s="30">
        <f t="shared" ref="J70:J71" si="10">I70-H70</f>
        <v>-7453.3340422837364</v>
      </c>
      <c r="K70" s="30">
        <f t="shared" si="6"/>
        <v>0.39535412548080623</v>
      </c>
    </row>
    <row r="71" spans="1:11" ht="15" customHeight="1" x14ac:dyDescent="0.25">
      <c r="A71" s="5">
        <v>67</v>
      </c>
      <c r="B71" s="6" t="s">
        <v>68</v>
      </c>
      <c r="C71" s="7">
        <v>3215.72</v>
      </c>
      <c r="D71" s="8">
        <v>24975</v>
      </c>
      <c r="E71" s="59">
        <v>23517516</v>
      </c>
      <c r="F71" s="47">
        <f t="shared" si="8"/>
        <v>0.12875755755755755</v>
      </c>
      <c r="G71" s="9">
        <f t="shared" si="7"/>
        <v>3028057.9199807807</v>
      </c>
      <c r="H71" s="30">
        <v>10819</v>
      </c>
      <c r="I71" s="30">
        <f t="shared" si="9"/>
        <v>1128.219785186777</v>
      </c>
      <c r="J71" s="30">
        <f t="shared" si="10"/>
        <v>-9690.7802148132232</v>
      </c>
      <c r="K71" s="30">
        <f>H71/C71</f>
        <v>3.3644098366773227</v>
      </c>
    </row>
    <row r="72" spans="1:11" x14ac:dyDescent="0.25">
      <c r="F72" s="53"/>
    </row>
    <row r="73" spans="1:11" ht="15.75" thickBot="1" x14ac:dyDescent="0.3">
      <c r="A73" s="13"/>
      <c r="B73" s="14" t="s">
        <v>70</v>
      </c>
      <c r="C73" s="16">
        <v>2780132.9</v>
      </c>
      <c r="D73" s="17">
        <v>19815183</v>
      </c>
      <c r="E73" s="18">
        <f>SUM(E5:E71)</f>
        <v>19483828303</v>
      </c>
      <c r="F73" s="60">
        <f>AVERAGE(F5:F71)</f>
        <v>0.13615264719281425</v>
      </c>
      <c r="G73" s="58">
        <f>SUM(G5:G71)</f>
        <v>2739702902.0919962</v>
      </c>
      <c r="H73" s="31">
        <f>SUM(H5:H71)</f>
        <v>1020782</v>
      </c>
      <c r="I73" s="31">
        <f>SUM(I5:I71)</f>
        <v>1020782.0000000003</v>
      </c>
      <c r="J73" s="31">
        <f>AVERAGE(J5:J71)</f>
        <v>3.9366188584201368E-12</v>
      </c>
      <c r="K73" s="40">
        <f>AVERAGE(K5:K71)</f>
        <v>0.40985915072676854</v>
      </c>
    </row>
    <row r="74" spans="1:11" ht="15.75" thickTop="1" x14ac:dyDescent="0.25">
      <c r="C74"/>
    </row>
    <row r="75" spans="1:11" ht="15" customHeight="1" x14ac:dyDescent="0.25">
      <c r="A75" s="20" t="s">
        <v>71</v>
      </c>
      <c r="B75" s="20"/>
      <c r="C75" s="20"/>
      <c r="D75" s="20"/>
      <c r="E75" s="20"/>
      <c r="F75" s="20"/>
    </row>
    <row r="76" spans="1:11" ht="34.5" customHeight="1" x14ac:dyDescent="0.25">
      <c r="A76" s="24" t="s">
        <v>73</v>
      </c>
      <c r="B76" s="24"/>
      <c r="C76" s="24"/>
      <c r="D76" s="24"/>
      <c r="E76" s="19"/>
      <c r="F76" s="19"/>
    </row>
    <row r="77" spans="1:11" x14ac:dyDescent="0.25">
      <c r="A77" s="21" t="s">
        <v>74</v>
      </c>
      <c r="B77" s="21"/>
      <c r="C77" s="21"/>
      <c r="D77" s="21"/>
      <c r="E77" s="22"/>
      <c r="F77" s="21"/>
    </row>
    <row r="79" spans="1:11" x14ac:dyDescent="0.25">
      <c r="A79" s="23" t="s">
        <v>72</v>
      </c>
      <c r="B79" s="23"/>
    </row>
    <row r="133" spans="3:7" x14ac:dyDescent="0.25">
      <c r="C133" s="51">
        <f>C2</f>
        <v>1020782</v>
      </c>
      <c r="G133" s="3">
        <f>G73</f>
        <v>2739702902.0919962</v>
      </c>
    </row>
    <row r="134" spans="3:7" x14ac:dyDescent="0.25">
      <c r="C134" s="51">
        <f>C133</f>
        <v>1020782</v>
      </c>
      <c r="G134" s="3">
        <f>G133</f>
        <v>2739702902.0919962</v>
      </c>
    </row>
    <row r="135" spans="3:7" x14ac:dyDescent="0.25">
      <c r="C135" s="51">
        <f t="shared" ref="C135:C198" si="11">C134</f>
        <v>1020782</v>
      </c>
      <c r="G135" s="3">
        <f t="shared" ref="G135:G198" si="12">G134</f>
        <v>2739702902.0919962</v>
      </c>
    </row>
    <row r="136" spans="3:7" x14ac:dyDescent="0.25">
      <c r="C136" s="51">
        <f t="shared" si="11"/>
        <v>1020782</v>
      </c>
      <c r="G136" s="3">
        <f t="shared" si="12"/>
        <v>2739702902.0919962</v>
      </c>
    </row>
    <row r="137" spans="3:7" x14ac:dyDescent="0.25">
      <c r="C137" s="51">
        <f t="shared" si="11"/>
        <v>1020782</v>
      </c>
      <c r="G137" s="3">
        <f t="shared" si="12"/>
        <v>2739702902.0919962</v>
      </c>
    </row>
    <row r="138" spans="3:7" x14ac:dyDescent="0.25">
      <c r="C138" s="51">
        <f t="shared" si="11"/>
        <v>1020782</v>
      </c>
      <c r="G138" s="3">
        <f t="shared" si="12"/>
        <v>2739702902.0919962</v>
      </c>
    </row>
    <row r="139" spans="3:7" x14ac:dyDescent="0.25">
      <c r="C139" s="51">
        <f t="shared" si="11"/>
        <v>1020782</v>
      </c>
      <c r="G139" s="3">
        <f t="shared" si="12"/>
        <v>2739702902.0919962</v>
      </c>
    </row>
    <row r="140" spans="3:7" x14ac:dyDescent="0.25">
      <c r="C140" s="51">
        <f t="shared" si="11"/>
        <v>1020782</v>
      </c>
      <c r="G140" s="3">
        <f t="shared" si="12"/>
        <v>2739702902.0919962</v>
      </c>
    </row>
    <row r="141" spans="3:7" x14ac:dyDescent="0.25">
      <c r="C141" s="51">
        <f t="shared" si="11"/>
        <v>1020782</v>
      </c>
      <c r="G141" s="3">
        <f t="shared" si="12"/>
        <v>2739702902.0919962</v>
      </c>
    </row>
    <row r="142" spans="3:7" x14ac:dyDescent="0.25">
      <c r="C142" s="51">
        <f t="shared" si="11"/>
        <v>1020782</v>
      </c>
      <c r="G142" s="3">
        <f t="shared" si="12"/>
        <v>2739702902.0919962</v>
      </c>
    </row>
    <row r="143" spans="3:7" x14ac:dyDescent="0.25">
      <c r="C143" s="51">
        <f t="shared" si="11"/>
        <v>1020782</v>
      </c>
      <c r="G143" s="3">
        <f t="shared" si="12"/>
        <v>2739702902.0919962</v>
      </c>
    </row>
    <row r="144" spans="3:7" x14ac:dyDescent="0.25">
      <c r="C144" s="51">
        <f t="shared" si="11"/>
        <v>1020782</v>
      </c>
      <c r="G144" s="3">
        <f t="shared" si="12"/>
        <v>2739702902.0919962</v>
      </c>
    </row>
    <row r="145" spans="3:7" x14ac:dyDescent="0.25">
      <c r="C145" s="51">
        <f t="shared" si="11"/>
        <v>1020782</v>
      </c>
      <c r="G145" s="3">
        <f t="shared" si="12"/>
        <v>2739702902.0919962</v>
      </c>
    </row>
    <row r="146" spans="3:7" x14ac:dyDescent="0.25">
      <c r="C146" s="51">
        <f t="shared" si="11"/>
        <v>1020782</v>
      </c>
      <c r="G146" s="3">
        <f t="shared" si="12"/>
        <v>2739702902.0919962</v>
      </c>
    </row>
    <row r="147" spans="3:7" x14ac:dyDescent="0.25">
      <c r="C147" s="51">
        <f t="shared" si="11"/>
        <v>1020782</v>
      </c>
      <c r="G147" s="3">
        <f t="shared" si="12"/>
        <v>2739702902.0919962</v>
      </c>
    </row>
    <row r="148" spans="3:7" x14ac:dyDescent="0.25">
      <c r="C148" s="51">
        <f t="shared" si="11"/>
        <v>1020782</v>
      </c>
      <c r="G148" s="3">
        <f t="shared" si="12"/>
        <v>2739702902.0919962</v>
      </c>
    </row>
    <row r="149" spans="3:7" x14ac:dyDescent="0.25">
      <c r="C149" s="51">
        <f t="shared" si="11"/>
        <v>1020782</v>
      </c>
      <c r="G149" s="3">
        <f t="shared" si="12"/>
        <v>2739702902.0919962</v>
      </c>
    </row>
    <row r="150" spans="3:7" x14ac:dyDescent="0.25">
      <c r="C150" s="51">
        <f t="shared" si="11"/>
        <v>1020782</v>
      </c>
      <c r="G150" s="3">
        <f t="shared" si="12"/>
        <v>2739702902.0919962</v>
      </c>
    </row>
    <row r="151" spans="3:7" x14ac:dyDescent="0.25">
      <c r="C151" s="51">
        <f t="shared" si="11"/>
        <v>1020782</v>
      </c>
      <c r="G151" s="3">
        <f t="shared" si="12"/>
        <v>2739702902.0919962</v>
      </c>
    </row>
    <row r="152" spans="3:7" x14ac:dyDescent="0.25">
      <c r="C152" s="51">
        <f t="shared" si="11"/>
        <v>1020782</v>
      </c>
      <c r="G152" s="3">
        <f t="shared" si="12"/>
        <v>2739702902.0919962</v>
      </c>
    </row>
    <row r="153" spans="3:7" x14ac:dyDescent="0.25">
      <c r="C153" s="51">
        <f t="shared" si="11"/>
        <v>1020782</v>
      </c>
      <c r="G153" s="3">
        <f t="shared" si="12"/>
        <v>2739702902.0919962</v>
      </c>
    </row>
    <row r="154" spans="3:7" x14ac:dyDescent="0.25">
      <c r="C154" s="51">
        <f t="shared" si="11"/>
        <v>1020782</v>
      </c>
      <c r="G154" s="3">
        <f t="shared" si="12"/>
        <v>2739702902.0919962</v>
      </c>
    </row>
    <row r="155" spans="3:7" x14ac:dyDescent="0.25">
      <c r="C155" s="51">
        <f t="shared" si="11"/>
        <v>1020782</v>
      </c>
      <c r="G155" s="3">
        <f t="shared" si="12"/>
        <v>2739702902.0919962</v>
      </c>
    </row>
    <row r="156" spans="3:7" x14ac:dyDescent="0.25">
      <c r="C156" s="51">
        <f t="shared" si="11"/>
        <v>1020782</v>
      </c>
      <c r="G156" s="3">
        <f t="shared" si="12"/>
        <v>2739702902.0919962</v>
      </c>
    </row>
    <row r="157" spans="3:7" x14ac:dyDescent="0.25">
      <c r="C157" s="51">
        <f t="shared" si="11"/>
        <v>1020782</v>
      </c>
      <c r="G157" s="3">
        <f t="shared" si="12"/>
        <v>2739702902.0919962</v>
      </c>
    </row>
    <row r="158" spans="3:7" x14ac:dyDescent="0.25">
      <c r="C158" s="51">
        <f t="shared" si="11"/>
        <v>1020782</v>
      </c>
      <c r="G158" s="3">
        <f t="shared" si="12"/>
        <v>2739702902.0919962</v>
      </c>
    </row>
    <row r="159" spans="3:7" x14ac:dyDescent="0.25">
      <c r="C159" s="51">
        <f t="shared" si="11"/>
        <v>1020782</v>
      </c>
      <c r="G159" s="3">
        <f t="shared" si="12"/>
        <v>2739702902.0919962</v>
      </c>
    </row>
    <row r="160" spans="3:7" x14ac:dyDescent="0.25">
      <c r="C160" s="51">
        <f t="shared" si="11"/>
        <v>1020782</v>
      </c>
      <c r="G160" s="3">
        <f t="shared" si="12"/>
        <v>2739702902.0919962</v>
      </c>
    </row>
    <row r="161" spans="3:7" x14ac:dyDescent="0.25">
      <c r="C161" s="51">
        <f t="shared" si="11"/>
        <v>1020782</v>
      </c>
      <c r="G161" s="3">
        <f t="shared" si="12"/>
        <v>2739702902.0919962</v>
      </c>
    </row>
    <row r="162" spans="3:7" x14ac:dyDescent="0.25">
      <c r="C162" s="51">
        <f t="shared" si="11"/>
        <v>1020782</v>
      </c>
      <c r="G162" s="3">
        <f t="shared" si="12"/>
        <v>2739702902.0919962</v>
      </c>
    </row>
    <row r="163" spans="3:7" x14ac:dyDescent="0.25">
      <c r="C163" s="51">
        <f t="shared" si="11"/>
        <v>1020782</v>
      </c>
      <c r="G163" s="3">
        <f t="shared" si="12"/>
        <v>2739702902.0919962</v>
      </c>
    </row>
    <row r="164" spans="3:7" x14ac:dyDescent="0.25">
      <c r="C164" s="51">
        <f t="shared" si="11"/>
        <v>1020782</v>
      </c>
      <c r="G164" s="3">
        <f t="shared" si="12"/>
        <v>2739702902.0919962</v>
      </c>
    </row>
    <row r="165" spans="3:7" x14ac:dyDescent="0.25">
      <c r="C165" s="51">
        <f t="shared" si="11"/>
        <v>1020782</v>
      </c>
      <c r="G165" s="3">
        <f t="shared" si="12"/>
        <v>2739702902.0919962</v>
      </c>
    </row>
    <row r="166" spans="3:7" x14ac:dyDescent="0.25">
      <c r="C166" s="51">
        <f t="shared" si="11"/>
        <v>1020782</v>
      </c>
      <c r="G166" s="3">
        <f t="shared" si="12"/>
        <v>2739702902.0919962</v>
      </c>
    </row>
    <row r="167" spans="3:7" x14ac:dyDescent="0.25">
      <c r="C167" s="51">
        <f t="shared" si="11"/>
        <v>1020782</v>
      </c>
      <c r="G167" s="3">
        <f t="shared" si="12"/>
        <v>2739702902.0919962</v>
      </c>
    </row>
    <row r="168" spans="3:7" x14ac:dyDescent="0.25">
      <c r="C168" s="51">
        <f t="shared" si="11"/>
        <v>1020782</v>
      </c>
      <c r="G168" s="3">
        <f t="shared" si="12"/>
        <v>2739702902.0919962</v>
      </c>
    </row>
    <row r="169" spans="3:7" x14ac:dyDescent="0.25">
      <c r="C169" s="51">
        <f t="shared" si="11"/>
        <v>1020782</v>
      </c>
      <c r="G169" s="3">
        <f t="shared" si="12"/>
        <v>2739702902.0919962</v>
      </c>
    </row>
    <row r="170" spans="3:7" x14ac:dyDescent="0.25">
      <c r="C170" s="51">
        <f t="shared" si="11"/>
        <v>1020782</v>
      </c>
      <c r="G170" s="3">
        <f t="shared" si="12"/>
        <v>2739702902.0919962</v>
      </c>
    </row>
    <row r="171" spans="3:7" x14ac:dyDescent="0.25">
      <c r="C171" s="51">
        <f t="shared" si="11"/>
        <v>1020782</v>
      </c>
      <c r="G171" s="3">
        <f t="shared" si="12"/>
        <v>2739702902.0919962</v>
      </c>
    </row>
    <row r="172" spans="3:7" x14ac:dyDescent="0.25">
      <c r="C172" s="51">
        <f t="shared" si="11"/>
        <v>1020782</v>
      </c>
      <c r="G172" s="3">
        <f t="shared" si="12"/>
        <v>2739702902.0919962</v>
      </c>
    </row>
    <row r="173" spans="3:7" x14ac:dyDescent="0.25">
      <c r="C173" s="51">
        <f t="shared" si="11"/>
        <v>1020782</v>
      </c>
      <c r="G173" s="3">
        <f t="shared" si="12"/>
        <v>2739702902.0919962</v>
      </c>
    </row>
    <row r="174" spans="3:7" x14ac:dyDescent="0.25">
      <c r="C174" s="51">
        <f t="shared" si="11"/>
        <v>1020782</v>
      </c>
      <c r="G174" s="3">
        <f t="shared" si="12"/>
        <v>2739702902.0919962</v>
      </c>
    </row>
    <row r="175" spans="3:7" x14ac:dyDescent="0.25">
      <c r="C175" s="51">
        <f t="shared" si="11"/>
        <v>1020782</v>
      </c>
      <c r="G175" s="3">
        <f t="shared" si="12"/>
        <v>2739702902.0919962</v>
      </c>
    </row>
    <row r="176" spans="3:7" x14ac:dyDescent="0.25">
      <c r="C176" s="51">
        <f t="shared" si="11"/>
        <v>1020782</v>
      </c>
      <c r="G176" s="3">
        <f t="shared" si="12"/>
        <v>2739702902.0919962</v>
      </c>
    </row>
    <row r="177" spans="3:7" x14ac:dyDescent="0.25">
      <c r="C177" s="51">
        <f t="shared" si="11"/>
        <v>1020782</v>
      </c>
      <c r="G177" s="3">
        <f t="shared" si="12"/>
        <v>2739702902.0919962</v>
      </c>
    </row>
    <row r="178" spans="3:7" x14ac:dyDescent="0.25">
      <c r="C178" s="51">
        <f t="shared" si="11"/>
        <v>1020782</v>
      </c>
      <c r="G178" s="3">
        <f t="shared" si="12"/>
        <v>2739702902.0919962</v>
      </c>
    </row>
    <row r="179" spans="3:7" x14ac:dyDescent="0.25">
      <c r="C179" s="51">
        <f t="shared" si="11"/>
        <v>1020782</v>
      </c>
      <c r="G179" s="3">
        <f t="shared" si="12"/>
        <v>2739702902.0919962</v>
      </c>
    </row>
    <row r="180" spans="3:7" x14ac:dyDescent="0.25">
      <c r="C180" s="51">
        <f t="shared" si="11"/>
        <v>1020782</v>
      </c>
      <c r="G180" s="3">
        <f t="shared" si="12"/>
        <v>2739702902.0919962</v>
      </c>
    </row>
    <row r="181" spans="3:7" x14ac:dyDescent="0.25">
      <c r="C181" s="51">
        <f t="shared" si="11"/>
        <v>1020782</v>
      </c>
      <c r="G181" s="3">
        <f t="shared" si="12"/>
        <v>2739702902.0919962</v>
      </c>
    </row>
    <row r="182" spans="3:7" x14ac:dyDescent="0.25">
      <c r="C182" s="51">
        <f t="shared" si="11"/>
        <v>1020782</v>
      </c>
      <c r="G182" s="3">
        <f t="shared" si="12"/>
        <v>2739702902.0919962</v>
      </c>
    </row>
    <row r="183" spans="3:7" x14ac:dyDescent="0.25">
      <c r="C183" s="51">
        <f t="shared" si="11"/>
        <v>1020782</v>
      </c>
      <c r="G183" s="3">
        <f t="shared" si="12"/>
        <v>2739702902.0919962</v>
      </c>
    </row>
    <row r="184" spans="3:7" x14ac:dyDescent="0.25">
      <c r="C184" s="51">
        <f t="shared" si="11"/>
        <v>1020782</v>
      </c>
      <c r="G184" s="3">
        <f t="shared" si="12"/>
        <v>2739702902.0919962</v>
      </c>
    </row>
    <row r="185" spans="3:7" x14ac:dyDescent="0.25">
      <c r="C185" s="51">
        <f t="shared" si="11"/>
        <v>1020782</v>
      </c>
      <c r="G185" s="3">
        <f t="shared" si="12"/>
        <v>2739702902.0919962</v>
      </c>
    </row>
    <row r="186" spans="3:7" x14ac:dyDescent="0.25">
      <c r="C186" s="51">
        <f t="shared" si="11"/>
        <v>1020782</v>
      </c>
      <c r="G186" s="3">
        <f t="shared" si="12"/>
        <v>2739702902.0919962</v>
      </c>
    </row>
    <row r="187" spans="3:7" x14ac:dyDescent="0.25">
      <c r="C187" s="51">
        <f t="shared" si="11"/>
        <v>1020782</v>
      </c>
      <c r="G187" s="3">
        <f t="shared" si="12"/>
        <v>2739702902.0919962</v>
      </c>
    </row>
    <row r="188" spans="3:7" x14ac:dyDescent="0.25">
      <c r="C188" s="51">
        <f t="shared" si="11"/>
        <v>1020782</v>
      </c>
      <c r="G188" s="3">
        <f t="shared" si="12"/>
        <v>2739702902.0919962</v>
      </c>
    </row>
    <row r="189" spans="3:7" x14ac:dyDescent="0.25">
      <c r="C189" s="51">
        <f t="shared" si="11"/>
        <v>1020782</v>
      </c>
      <c r="G189" s="3">
        <f t="shared" si="12"/>
        <v>2739702902.0919962</v>
      </c>
    </row>
    <row r="190" spans="3:7" x14ac:dyDescent="0.25">
      <c r="C190" s="51">
        <f t="shared" si="11"/>
        <v>1020782</v>
      </c>
      <c r="G190" s="3">
        <f t="shared" si="12"/>
        <v>2739702902.0919962</v>
      </c>
    </row>
    <row r="191" spans="3:7" x14ac:dyDescent="0.25">
      <c r="C191" s="51">
        <f t="shared" si="11"/>
        <v>1020782</v>
      </c>
      <c r="G191" s="3">
        <f t="shared" si="12"/>
        <v>2739702902.0919962</v>
      </c>
    </row>
    <row r="192" spans="3:7" x14ac:dyDescent="0.25">
      <c r="C192" s="51">
        <f t="shared" si="11"/>
        <v>1020782</v>
      </c>
      <c r="G192" s="3">
        <f t="shared" si="12"/>
        <v>2739702902.0919962</v>
      </c>
    </row>
    <row r="193" spans="3:7" x14ac:dyDescent="0.25">
      <c r="C193" s="51">
        <f t="shared" si="11"/>
        <v>1020782</v>
      </c>
      <c r="G193" s="3">
        <f t="shared" si="12"/>
        <v>2739702902.0919962</v>
      </c>
    </row>
    <row r="194" spans="3:7" x14ac:dyDescent="0.25">
      <c r="C194" s="51">
        <f t="shared" si="11"/>
        <v>1020782</v>
      </c>
      <c r="G194" s="3">
        <f t="shared" si="12"/>
        <v>2739702902.0919962</v>
      </c>
    </row>
    <row r="195" spans="3:7" x14ac:dyDescent="0.25">
      <c r="C195" s="51">
        <f t="shared" si="11"/>
        <v>1020782</v>
      </c>
      <c r="G195" s="3">
        <f t="shared" si="12"/>
        <v>2739702902.0919962</v>
      </c>
    </row>
    <row r="196" spans="3:7" x14ac:dyDescent="0.25">
      <c r="C196" s="51">
        <f t="shared" si="11"/>
        <v>1020782</v>
      </c>
      <c r="G196" s="3">
        <f t="shared" si="12"/>
        <v>2739702902.0919962</v>
      </c>
    </row>
    <row r="197" spans="3:7" x14ac:dyDescent="0.25">
      <c r="C197" s="51">
        <f t="shared" si="11"/>
        <v>1020782</v>
      </c>
      <c r="G197" s="3">
        <f t="shared" si="12"/>
        <v>2739702902.0919962</v>
      </c>
    </row>
    <row r="198" spans="3:7" x14ac:dyDescent="0.25">
      <c r="C198" s="51">
        <f t="shared" si="11"/>
        <v>1020782</v>
      </c>
      <c r="G198" s="3">
        <f t="shared" si="12"/>
        <v>2739702902.0919962</v>
      </c>
    </row>
    <row r="199" spans="3:7" x14ac:dyDescent="0.25">
      <c r="C199" s="51">
        <f t="shared" ref="C199:C262" si="13">C198</f>
        <v>1020782</v>
      </c>
      <c r="G199" s="3">
        <f t="shared" ref="G199:G262" si="14">G198</f>
        <v>2739702902.0919962</v>
      </c>
    </row>
    <row r="200" spans="3:7" x14ac:dyDescent="0.25">
      <c r="C200" s="51">
        <f t="shared" si="13"/>
        <v>1020782</v>
      </c>
      <c r="G200" s="3">
        <f t="shared" si="14"/>
        <v>2739702902.0919962</v>
      </c>
    </row>
    <row r="201" spans="3:7" x14ac:dyDescent="0.25">
      <c r="C201" s="51">
        <f t="shared" si="13"/>
        <v>1020782</v>
      </c>
      <c r="G201" s="3">
        <f t="shared" si="14"/>
        <v>2739702902.0919962</v>
      </c>
    </row>
    <row r="202" spans="3:7" x14ac:dyDescent="0.25">
      <c r="C202" s="51">
        <f t="shared" si="13"/>
        <v>1020782</v>
      </c>
      <c r="G202" s="3">
        <f t="shared" si="14"/>
        <v>2739702902.0919962</v>
      </c>
    </row>
    <row r="203" spans="3:7" x14ac:dyDescent="0.25">
      <c r="C203" s="51">
        <f t="shared" si="13"/>
        <v>1020782</v>
      </c>
      <c r="G203" s="3">
        <f t="shared" si="14"/>
        <v>2739702902.0919962</v>
      </c>
    </row>
    <row r="204" spans="3:7" x14ac:dyDescent="0.25">
      <c r="C204" s="51">
        <f t="shared" si="13"/>
        <v>1020782</v>
      </c>
      <c r="G204" s="3">
        <f t="shared" si="14"/>
        <v>2739702902.0919962</v>
      </c>
    </row>
    <row r="205" spans="3:7" x14ac:dyDescent="0.25">
      <c r="C205" s="51">
        <f t="shared" si="13"/>
        <v>1020782</v>
      </c>
      <c r="G205" s="3">
        <f t="shared" si="14"/>
        <v>2739702902.0919962</v>
      </c>
    </row>
    <row r="206" spans="3:7" x14ac:dyDescent="0.25">
      <c r="C206" s="51">
        <f t="shared" si="13"/>
        <v>1020782</v>
      </c>
      <c r="G206" s="3">
        <f t="shared" si="14"/>
        <v>2739702902.0919962</v>
      </c>
    </row>
    <row r="207" spans="3:7" x14ac:dyDescent="0.25">
      <c r="C207" s="51">
        <f t="shared" si="13"/>
        <v>1020782</v>
      </c>
      <c r="G207" s="3">
        <f t="shared" si="14"/>
        <v>2739702902.0919962</v>
      </c>
    </row>
    <row r="208" spans="3:7" x14ac:dyDescent="0.25">
      <c r="C208" s="51">
        <f t="shared" si="13"/>
        <v>1020782</v>
      </c>
      <c r="G208" s="3">
        <f t="shared" si="14"/>
        <v>2739702902.0919962</v>
      </c>
    </row>
    <row r="209" spans="3:7" x14ac:dyDescent="0.25">
      <c r="C209" s="51">
        <f t="shared" si="13"/>
        <v>1020782</v>
      </c>
      <c r="G209" s="3">
        <f t="shared" si="14"/>
        <v>2739702902.0919962</v>
      </c>
    </row>
    <row r="210" spans="3:7" x14ac:dyDescent="0.25">
      <c r="C210" s="51">
        <f t="shared" si="13"/>
        <v>1020782</v>
      </c>
      <c r="G210" s="3">
        <f t="shared" si="14"/>
        <v>2739702902.0919962</v>
      </c>
    </row>
    <row r="211" spans="3:7" x14ac:dyDescent="0.25">
      <c r="C211" s="51">
        <f t="shared" si="13"/>
        <v>1020782</v>
      </c>
      <c r="G211" s="3">
        <f t="shared" si="14"/>
        <v>2739702902.0919962</v>
      </c>
    </row>
    <row r="212" spans="3:7" x14ac:dyDescent="0.25">
      <c r="C212" s="51">
        <f t="shared" si="13"/>
        <v>1020782</v>
      </c>
      <c r="G212" s="3">
        <f t="shared" si="14"/>
        <v>2739702902.0919962</v>
      </c>
    </row>
    <row r="213" spans="3:7" x14ac:dyDescent="0.25">
      <c r="C213" s="51">
        <f t="shared" si="13"/>
        <v>1020782</v>
      </c>
      <c r="G213" s="3">
        <f t="shared" si="14"/>
        <v>2739702902.0919962</v>
      </c>
    </row>
    <row r="214" spans="3:7" x14ac:dyDescent="0.25">
      <c r="C214" s="51">
        <f t="shared" si="13"/>
        <v>1020782</v>
      </c>
      <c r="G214" s="3">
        <f t="shared" si="14"/>
        <v>2739702902.0919962</v>
      </c>
    </row>
    <row r="215" spans="3:7" x14ac:dyDescent="0.25">
      <c r="C215" s="51">
        <f t="shared" si="13"/>
        <v>1020782</v>
      </c>
      <c r="G215" s="3">
        <f t="shared" si="14"/>
        <v>2739702902.0919962</v>
      </c>
    </row>
    <row r="216" spans="3:7" x14ac:dyDescent="0.25">
      <c r="C216" s="51">
        <f t="shared" si="13"/>
        <v>1020782</v>
      </c>
      <c r="G216" s="3">
        <f t="shared" si="14"/>
        <v>2739702902.0919962</v>
      </c>
    </row>
    <row r="217" spans="3:7" x14ac:dyDescent="0.25">
      <c r="C217" s="51">
        <f t="shared" si="13"/>
        <v>1020782</v>
      </c>
      <c r="G217" s="3">
        <f t="shared" si="14"/>
        <v>2739702902.0919962</v>
      </c>
    </row>
    <row r="218" spans="3:7" x14ac:dyDescent="0.25">
      <c r="C218" s="51">
        <f t="shared" si="13"/>
        <v>1020782</v>
      </c>
      <c r="G218" s="3">
        <f t="shared" si="14"/>
        <v>2739702902.0919962</v>
      </c>
    </row>
    <row r="219" spans="3:7" x14ac:dyDescent="0.25">
      <c r="C219" s="51">
        <f t="shared" si="13"/>
        <v>1020782</v>
      </c>
      <c r="G219" s="3">
        <f t="shared" si="14"/>
        <v>2739702902.0919962</v>
      </c>
    </row>
    <row r="220" spans="3:7" x14ac:dyDescent="0.25">
      <c r="C220" s="51">
        <f t="shared" si="13"/>
        <v>1020782</v>
      </c>
      <c r="G220" s="3">
        <f t="shared" si="14"/>
        <v>2739702902.0919962</v>
      </c>
    </row>
    <row r="221" spans="3:7" x14ac:dyDescent="0.25">
      <c r="C221" s="51">
        <f t="shared" si="13"/>
        <v>1020782</v>
      </c>
      <c r="G221" s="3">
        <f t="shared" si="14"/>
        <v>2739702902.0919962</v>
      </c>
    </row>
    <row r="222" spans="3:7" x14ac:dyDescent="0.25">
      <c r="C222" s="51">
        <f t="shared" si="13"/>
        <v>1020782</v>
      </c>
      <c r="G222" s="3">
        <f t="shared" si="14"/>
        <v>2739702902.0919962</v>
      </c>
    </row>
    <row r="223" spans="3:7" x14ac:dyDescent="0.25">
      <c r="C223" s="51">
        <f t="shared" si="13"/>
        <v>1020782</v>
      </c>
      <c r="G223" s="3">
        <f t="shared" si="14"/>
        <v>2739702902.0919962</v>
      </c>
    </row>
    <row r="224" spans="3:7" x14ac:dyDescent="0.25">
      <c r="C224" s="51">
        <f t="shared" si="13"/>
        <v>1020782</v>
      </c>
      <c r="G224" s="3">
        <f t="shared" si="14"/>
        <v>2739702902.0919962</v>
      </c>
    </row>
    <row r="225" spans="3:7" x14ac:dyDescent="0.25">
      <c r="C225" s="51">
        <f t="shared" si="13"/>
        <v>1020782</v>
      </c>
      <c r="G225" s="3">
        <f t="shared" si="14"/>
        <v>2739702902.0919962</v>
      </c>
    </row>
    <row r="226" spans="3:7" x14ac:dyDescent="0.25">
      <c r="C226" s="51">
        <f t="shared" si="13"/>
        <v>1020782</v>
      </c>
      <c r="G226" s="3">
        <f t="shared" si="14"/>
        <v>2739702902.0919962</v>
      </c>
    </row>
    <row r="227" spans="3:7" x14ac:dyDescent="0.25">
      <c r="C227" s="51">
        <f t="shared" si="13"/>
        <v>1020782</v>
      </c>
      <c r="G227" s="3">
        <f t="shared" si="14"/>
        <v>2739702902.0919962</v>
      </c>
    </row>
    <row r="228" spans="3:7" x14ac:dyDescent="0.25">
      <c r="C228" s="51">
        <f t="shared" si="13"/>
        <v>1020782</v>
      </c>
      <c r="G228" s="3">
        <f t="shared" si="14"/>
        <v>2739702902.0919962</v>
      </c>
    </row>
    <row r="229" spans="3:7" x14ac:dyDescent="0.25">
      <c r="C229" s="51">
        <f t="shared" si="13"/>
        <v>1020782</v>
      </c>
      <c r="G229" s="3">
        <f t="shared" si="14"/>
        <v>2739702902.0919962</v>
      </c>
    </row>
    <row r="230" spans="3:7" x14ac:dyDescent="0.25">
      <c r="C230" s="51">
        <f t="shared" si="13"/>
        <v>1020782</v>
      </c>
      <c r="G230" s="3">
        <f t="shared" si="14"/>
        <v>2739702902.0919962</v>
      </c>
    </row>
    <row r="231" spans="3:7" x14ac:dyDescent="0.25">
      <c r="C231" s="51">
        <f t="shared" si="13"/>
        <v>1020782</v>
      </c>
      <c r="G231" s="3">
        <f t="shared" si="14"/>
        <v>2739702902.0919962</v>
      </c>
    </row>
    <row r="232" spans="3:7" x14ac:dyDescent="0.25">
      <c r="C232" s="51">
        <f t="shared" si="13"/>
        <v>1020782</v>
      </c>
      <c r="G232" s="3">
        <f t="shared" si="14"/>
        <v>2739702902.0919962</v>
      </c>
    </row>
    <row r="233" spans="3:7" x14ac:dyDescent="0.25">
      <c r="C233" s="51">
        <f t="shared" si="13"/>
        <v>1020782</v>
      </c>
      <c r="G233" s="3">
        <f t="shared" si="14"/>
        <v>2739702902.0919962</v>
      </c>
    </row>
    <row r="234" spans="3:7" x14ac:dyDescent="0.25">
      <c r="C234" s="51">
        <f t="shared" si="13"/>
        <v>1020782</v>
      </c>
      <c r="G234" s="3">
        <f t="shared" si="14"/>
        <v>2739702902.0919962</v>
      </c>
    </row>
    <row r="235" spans="3:7" x14ac:dyDescent="0.25">
      <c r="C235" s="51">
        <f t="shared" si="13"/>
        <v>1020782</v>
      </c>
      <c r="G235" s="3">
        <f t="shared" si="14"/>
        <v>2739702902.0919962</v>
      </c>
    </row>
    <row r="236" spans="3:7" x14ac:dyDescent="0.25">
      <c r="C236" s="51">
        <f t="shared" si="13"/>
        <v>1020782</v>
      </c>
      <c r="G236" s="3">
        <f t="shared" si="14"/>
        <v>2739702902.0919962</v>
      </c>
    </row>
    <row r="237" spans="3:7" x14ac:dyDescent="0.25">
      <c r="C237" s="51">
        <f t="shared" si="13"/>
        <v>1020782</v>
      </c>
      <c r="G237" s="3">
        <f t="shared" si="14"/>
        <v>2739702902.0919962</v>
      </c>
    </row>
    <row r="238" spans="3:7" x14ac:dyDescent="0.25">
      <c r="C238" s="51">
        <f t="shared" si="13"/>
        <v>1020782</v>
      </c>
      <c r="G238" s="3">
        <f t="shared" si="14"/>
        <v>2739702902.0919962</v>
      </c>
    </row>
    <row r="239" spans="3:7" x14ac:dyDescent="0.25">
      <c r="C239" s="51">
        <f t="shared" si="13"/>
        <v>1020782</v>
      </c>
      <c r="G239" s="3">
        <f t="shared" si="14"/>
        <v>2739702902.0919962</v>
      </c>
    </row>
    <row r="240" spans="3:7" x14ac:dyDescent="0.25">
      <c r="C240" s="51">
        <f t="shared" si="13"/>
        <v>1020782</v>
      </c>
      <c r="G240" s="3">
        <f t="shared" si="14"/>
        <v>2739702902.0919962</v>
      </c>
    </row>
    <row r="241" spans="3:7" x14ac:dyDescent="0.25">
      <c r="C241" s="51">
        <f t="shared" si="13"/>
        <v>1020782</v>
      </c>
      <c r="G241" s="3">
        <f t="shared" si="14"/>
        <v>2739702902.0919962</v>
      </c>
    </row>
    <row r="242" spans="3:7" x14ac:dyDescent="0.25">
      <c r="C242" s="51">
        <f t="shared" si="13"/>
        <v>1020782</v>
      </c>
      <c r="G242" s="3">
        <f t="shared" si="14"/>
        <v>2739702902.0919962</v>
      </c>
    </row>
    <row r="243" spans="3:7" x14ac:dyDescent="0.25">
      <c r="C243" s="51">
        <f t="shared" si="13"/>
        <v>1020782</v>
      </c>
      <c r="G243" s="3">
        <f t="shared" si="14"/>
        <v>2739702902.0919962</v>
      </c>
    </row>
    <row r="244" spans="3:7" x14ac:dyDescent="0.25">
      <c r="C244" s="51">
        <f t="shared" si="13"/>
        <v>1020782</v>
      </c>
      <c r="G244" s="3">
        <f t="shared" si="14"/>
        <v>2739702902.0919962</v>
      </c>
    </row>
    <row r="245" spans="3:7" x14ac:dyDescent="0.25">
      <c r="C245" s="51">
        <f t="shared" si="13"/>
        <v>1020782</v>
      </c>
      <c r="G245" s="3">
        <f t="shared" si="14"/>
        <v>2739702902.0919962</v>
      </c>
    </row>
    <row r="246" spans="3:7" x14ac:dyDescent="0.25">
      <c r="C246" s="51">
        <f t="shared" si="13"/>
        <v>1020782</v>
      </c>
      <c r="G246" s="3">
        <f t="shared" si="14"/>
        <v>2739702902.0919962</v>
      </c>
    </row>
    <row r="247" spans="3:7" x14ac:dyDescent="0.25">
      <c r="C247" s="51">
        <f t="shared" si="13"/>
        <v>1020782</v>
      </c>
      <c r="G247" s="3">
        <f t="shared" si="14"/>
        <v>2739702902.0919962</v>
      </c>
    </row>
    <row r="248" spans="3:7" x14ac:dyDescent="0.25">
      <c r="C248" s="51">
        <f t="shared" si="13"/>
        <v>1020782</v>
      </c>
      <c r="G248" s="3">
        <f t="shared" si="14"/>
        <v>2739702902.0919962</v>
      </c>
    </row>
    <row r="249" spans="3:7" x14ac:dyDescent="0.25">
      <c r="C249" s="51">
        <f t="shared" si="13"/>
        <v>1020782</v>
      </c>
      <c r="G249" s="3">
        <f t="shared" si="14"/>
        <v>2739702902.0919962</v>
      </c>
    </row>
    <row r="250" spans="3:7" x14ac:dyDescent="0.25">
      <c r="C250" s="51">
        <f t="shared" si="13"/>
        <v>1020782</v>
      </c>
      <c r="G250" s="3">
        <f t="shared" si="14"/>
        <v>2739702902.0919962</v>
      </c>
    </row>
    <row r="251" spans="3:7" x14ac:dyDescent="0.25">
      <c r="C251" s="51">
        <f t="shared" si="13"/>
        <v>1020782</v>
      </c>
      <c r="G251" s="3">
        <f t="shared" si="14"/>
        <v>2739702902.0919962</v>
      </c>
    </row>
    <row r="252" spans="3:7" x14ac:dyDescent="0.25">
      <c r="C252" s="51">
        <f t="shared" si="13"/>
        <v>1020782</v>
      </c>
      <c r="G252" s="3">
        <f t="shared" si="14"/>
        <v>2739702902.0919962</v>
      </c>
    </row>
    <row r="253" spans="3:7" x14ac:dyDescent="0.25">
      <c r="C253" s="51">
        <f t="shared" si="13"/>
        <v>1020782</v>
      </c>
      <c r="G253" s="3">
        <f t="shared" si="14"/>
        <v>2739702902.0919962</v>
      </c>
    </row>
    <row r="254" spans="3:7" x14ac:dyDescent="0.25">
      <c r="C254" s="51">
        <f t="shared" si="13"/>
        <v>1020782</v>
      </c>
      <c r="G254" s="3">
        <f t="shared" si="14"/>
        <v>2739702902.0919962</v>
      </c>
    </row>
    <row r="255" spans="3:7" x14ac:dyDescent="0.25">
      <c r="C255" s="51">
        <f t="shared" si="13"/>
        <v>1020782</v>
      </c>
      <c r="G255" s="3">
        <f t="shared" si="14"/>
        <v>2739702902.0919962</v>
      </c>
    </row>
    <row r="256" spans="3:7" x14ac:dyDescent="0.25">
      <c r="C256" s="51">
        <f t="shared" si="13"/>
        <v>1020782</v>
      </c>
      <c r="G256" s="3">
        <f t="shared" si="14"/>
        <v>2739702902.0919962</v>
      </c>
    </row>
    <row r="257" spans="3:7" x14ac:dyDescent="0.25">
      <c r="C257" s="51">
        <f t="shared" si="13"/>
        <v>1020782</v>
      </c>
      <c r="G257" s="3">
        <f t="shared" si="14"/>
        <v>2739702902.0919962</v>
      </c>
    </row>
    <row r="258" spans="3:7" x14ac:dyDescent="0.25">
      <c r="C258" s="51">
        <f t="shared" si="13"/>
        <v>1020782</v>
      </c>
      <c r="G258" s="3">
        <f t="shared" si="14"/>
        <v>2739702902.0919962</v>
      </c>
    </row>
    <row r="259" spans="3:7" x14ac:dyDescent="0.25">
      <c r="C259" s="51">
        <f t="shared" si="13"/>
        <v>1020782</v>
      </c>
      <c r="G259" s="3">
        <f t="shared" si="14"/>
        <v>2739702902.0919962</v>
      </c>
    </row>
    <row r="260" spans="3:7" x14ac:dyDescent="0.25">
      <c r="C260" s="51">
        <f t="shared" si="13"/>
        <v>1020782</v>
      </c>
      <c r="G260" s="3">
        <f t="shared" si="14"/>
        <v>2739702902.0919962</v>
      </c>
    </row>
    <row r="261" spans="3:7" x14ac:dyDescent="0.25">
      <c r="C261" s="51">
        <f t="shared" si="13"/>
        <v>1020782</v>
      </c>
      <c r="G261" s="3">
        <f t="shared" si="14"/>
        <v>2739702902.0919962</v>
      </c>
    </row>
    <row r="262" spans="3:7" x14ac:dyDescent="0.25">
      <c r="C262" s="51">
        <f t="shared" si="13"/>
        <v>1020782</v>
      </c>
      <c r="G262" s="3">
        <f t="shared" si="14"/>
        <v>2739702902.0919962</v>
      </c>
    </row>
    <row r="263" spans="3:7" x14ac:dyDescent="0.25">
      <c r="C263" s="51">
        <f t="shared" ref="C263:C326" si="15">C262</f>
        <v>1020782</v>
      </c>
      <c r="G263" s="3">
        <f t="shared" ref="G263:G326" si="16">G262</f>
        <v>2739702902.0919962</v>
      </c>
    </row>
    <row r="264" spans="3:7" x14ac:dyDescent="0.25">
      <c r="C264" s="51">
        <f t="shared" si="15"/>
        <v>1020782</v>
      </c>
      <c r="G264" s="3">
        <f t="shared" si="16"/>
        <v>2739702902.0919962</v>
      </c>
    </row>
    <row r="265" spans="3:7" x14ac:dyDescent="0.25">
      <c r="C265" s="51">
        <f t="shared" si="15"/>
        <v>1020782</v>
      </c>
      <c r="G265" s="3">
        <f t="shared" si="16"/>
        <v>2739702902.0919962</v>
      </c>
    </row>
    <row r="266" spans="3:7" x14ac:dyDescent="0.25">
      <c r="C266" s="51">
        <f t="shared" si="15"/>
        <v>1020782</v>
      </c>
      <c r="G266" s="3">
        <f t="shared" si="16"/>
        <v>2739702902.0919962</v>
      </c>
    </row>
    <row r="267" spans="3:7" x14ac:dyDescent="0.25">
      <c r="C267" s="51">
        <f t="shared" si="15"/>
        <v>1020782</v>
      </c>
      <c r="G267" s="3">
        <f t="shared" si="16"/>
        <v>2739702902.0919962</v>
      </c>
    </row>
    <row r="268" spans="3:7" x14ac:dyDescent="0.25">
      <c r="C268" s="51">
        <f t="shared" si="15"/>
        <v>1020782</v>
      </c>
      <c r="G268" s="3">
        <f t="shared" si="16"/>
        <v>2739702902.0919962</v>
      </c>
    </row>
    <row r="269" spans="3:7" x14ac:dyDescent="0.25">
      <c r="C269" s="51">
        <f t="shared" si="15"/>
        <v>1020782</v>
      </c>
      <c r="G269" s="3">
        <f t="shared" si="16"/>
        <v>2739702902.0919962</v>
      </c>
    </row>
    <row r="270" spans="3:7" x14ac:dyDescent="0.25">
      <c r="C270" s="51">
        <f t="shared" si="15"/>
        <v>1020782</v>
      </c>
      <c r="G270" s="3">
        <f t="shared" si="16"/>
        <v>2739702902.0919962</v>
      </c>
    </row>
    <row r="271" spans="3:7" x14ac:dyDescent="0.25">
      <c r="C271" s="51">
        <f t="shared" si="15"/>
        <v>1020782</v>
      </c>
      <c r="G271" s="3">
        <f t="shared" si="16"/>
        <v>2739702902.0919962</v>
      </c>
    </row>
    <row r="272" spans="3:7" x14ac:dyDescent="0.25">
      <c r="C272" s="51">
        <f t="shared" si="15"/>
        <v>1020782</v>
      </c>
      <c r="G272" s="3">
        <f t="shared" si="16"/>
        <v>2739702902.0919962</v>
      </c>
    </row>
    <row r="273" spans="3:7" x14ac:dyDescent="0.25">
      <c r="C273" s="51">
        <f t="shared" si="15"/>
        <v>1020782</v>
      </c>
      <c r="G273" s="3">
        <f t="shared" si="16"/>
        <v>2739702902.0919962</v>
      </c>
    </row>
    <row r="274" spans="3:7" x14ac:dyDescent="0.25">
      <c r="C274" s="51">
        <f t="shared" si="15"/>
        <v>1020782</v>
      </c>
      <c r="G274" s="3">
        <f t="shared" si="16"/>
        <v>2739702902.0919962</v>
      </c>
    </row>
    <row r="275" spans="3:7" x14ac:dyDescent="0.25">
      <c r="C275" s="51">
        <f t="shared" si="15"/>
        <v>1020782</v>
      </c>
      <c r="G275" s="3">
        <f t="shared" si="16"/>
        <v>2739702902.0919962</v>
      </c>
    </row>
    <row r="276" spans="3:7" x14ac:dyDescent="0.25">
      <c r="C276" s="51">
        <f t="shared" si="15"/>
        <v>1020782</v>
      </c>
      <c r="G276" s="3">
        <f t="shared" si="16"/>
        <v>2739702902.0919962</v>
      </c>
    </row>
    <row r="277" spans="3:7" x14ac:dyDescent="0.25">
      <c r="C277" s="51">
        <f t="shared" si="15"/>
        <v>1020782</v>
      </c>
      <c r="G277" s="3">
        <f t="shared" si="16"/>
        <v>2739702902.0919962</v>
      </c>
    </row>
    <row r="278" spans="3:7" x14ac:dyDescent="0.25">
      <c r="C278" s="51">
        <f t="shared" si="15"/>
        <v>1020782</v>
      </c>
      <c r="G278" s="3">
        <f t="shared" si="16"/>
        <v>2739702902.0919962</v>
      </c>
    </row>
    <row r="279" spans="3:7" x14ac:dyDescent="0.25">
      <c r="C279" s="51">
        <f t="shared" si="15"/>
        <v>1020782</v>
      </c>
      <c r="G279" s="3">
        <f t="shared" si="16"/>
        <v>2739702902.0919962</v>
      </c>
    </row>
    <row r="280" spans="3:7" x14ac:dyDescent="0.25">
      <c r="C280" s="51">
        <f t="shared" si="15"/>
        <v>1020782</v>
      </c>
      <c r="G280" s="3">
        <f t="shared" si="16"/>
        <v>2739702902.0919962</v>
      </c>
    </row>
    <row r="281" spans="3:7" x14ac:dyDescent="0.25">
      <c r="C281" s="51">
        <f t="shared" si="15"/>
        <v>1020782</v>
      </c>
      <c r="G281" s="3">
        <f t="shared" si="16"/>
        <v>2739702902.0919962</v>
      </c>
    </row>
    <row r="282" spans="3:7" x14ac:dyDescent="0.25">
      <c r="C282" s="51">
        <f t="shared" si="15"/>
        <v>1020782</v>
      </c>
      <c r="G282" s="3">
        <f t="shared" si="16"/>
        <v>2739702902.0919962</v>
      </c>
    </row>
    <row r="283" spans="3:7" x14ac:dyDescent="0.25">
      <c r="C283" s="51">
        <f t="shared" si="15"/>
        <v>1020782</v>
      </c>
      <c r="G283" s="3">
        <f t="shared" si="16"/>
        <v>2739702902.0919962</v>
      </c>
    </row>
    <row r="284" spans="3:7" x14ac:dyDescent="0.25">
      <c r="C284" s="51">
        <f t="shared" si="15"/>
        <v>1020782</v>
      </c>
      <c r="G284" s="3">
        <f t="shared" si="16"/>
        <v>2739702902.0919962</v>
      </c>
    </row>
    <row r="285" spans="3:7" x14ac:dyDescent="0.25">
      <c r="C285" s="51">
        <f t="shared" si="15"/>
        <v>1020782</v>
      </c>
      <c r="G285" s="3">
        <f t="shared" si="16"/>
        <v>2739702902.0919962</v>
      </c>
    </row>
    <row r="286" spans="3:7" x14ac:dyDescent="0.25">
      <c r="C286" s="51">
        <f t="shared" si="15"/>
        <v>1020782</v>
      </c>
      <c r="G286" s="3">
        <f t="shared" si="16"/>
        <v>2739702902.0919962</v>
      </c>
    </row>
    <row r="287" spans="3:7" x14ac:dyDescent="0.25">
      <c r="C287" s="51">
        <f t="shared" si="15"/>
        <v>1020782</v>
      </c>
      <c r="G287" s="3">
        <f t="shared" si="16"/>
        <v>2739702902.0919962</v>
      </c>
    </row>
    <row r="288" spans="3:7" x14ac:dyDescent="0.25">
      <c r="C288" s="51">
        <f t="shared" si="15"/>
        <v>1020782</v>
      </c>
      <c r="G288" s="3">
        <f t="shared" si="16"/>
        <v>2739702902.0919962</v>
      </c>
    </row>
    <row r="289" spans="3:7" x14ac:dyDescent="0.25">
      <c r="C289" s="51">
        <f t="shared" si="15"/>
        <v>1020782</v>
      </c>
      <c r="G289" s="3">
        <f t="shared" si="16"/>
        <v>2739702902.0919962</v>
      </c>
    </row>
    <row r="290" spans="3:7" x14ac:dyDescent="0.25">
      <c r="C290" s="51">
        <f t="shared" si="15"/>
        <v>1020782</v>
      </c>
      <c r="G290" s="3">
        <f t="shared" si="16"/>
        <v>2739702902.0919962</v>
      </c>
    </row>
    <row r="291" spans="3:7" x14ac:dyDescent="0.25">
      <c r="C291" s="51">
        <f t="shared" si="15"/>
        <v>1020782</v>
      </c>
      <c r="G291" s="3">
        <f t="shared" si="16"/>
        <v>2739702902.0919962</v>
      </c>
    </row>
    <row r="292" spans="3:7" x14ac:dyDescent="0.25">
      <c r="C292" s="51">
        <f t="shared" si="15"/>
        <v>1020782</v>
      </c>
      <c r="G292" s="3">
        <f t="shared" si="16"/>
        <v>2739702902.0919962</v>
      </c>
    </row>
    <row r="293" spans="3:7" x14ac:dyDescent="0.25">
      <c r="C293" s="51">
        <f t="shared" si="15"/>
        <v>1020782</v>
      </c>
      <c r="G293" s="3">
        <f t="shared" si="16"/>
        <v>2739702902.0919962</v>
      </c>
    </row>
    <row r="294" spans="3:7" x14ac:dyDescent="0.25">
      <c r="C294" s="51">
        <f t="shared" si="15"/>
        <v>1020782</v>
      </c>
      <c r="G294" s="3">
        <f t="shared" si="16"/>
        <v>2739702902.0919962</v>
      </c>
    </row>
    <row r="295" spans="3:7" x14ac:dyDescent="0.25">
      <c r="C295" s="51">
        <f t="shared" si="15"/>
        <v>1020782</v>
      </c>
      <c r="G295" s="3">
        <f t="shared" si="16"/>
        <v>2739702902.0919962</v>
      </c>
    </row>
    <row r="296" spans="3:7" x14ac:dyDescent="0.25">
      <c r="C296" s="51">
        <f t="shared" si="15"/>
        <v>1020782</v>
      </c>
      <c r="G296" s="3">
        <f t="shared" si="16"/>
        <v>2739702902.0919962</v>
      </c>
    </row>
    <row r="297" spans="3:7" x14ac:dyDescent="0.25">
      <c r="C297" s="51">
        <f t="shared" si="15"/>
        <v>1020782</v>
      </c>
      <c r="G297" s="3">
        <f t="shared" si="16"/>
        <v>2739702902.0919962</v>
      </c>
    </row>
    <row r="298" spans="3:7" x14ac:dyDescent="0.25">
      <c r="C298" s="51">
        <f t="shared" si="15"/>
        <v>1020782</v>
      </c>
      <c r="G298" s="3">
        <f t="shared" si="16"/>
        <v>2739702902.0919962</v>
      </c>
    </row>
    <row r="299" spans="3:7" x14ac:dyDescent="0.25">
      <c r="C299" s="51">
        <f t="shared" si="15"/>
        <v>1020782</v>
      </c>
      <c r="G299" s="3">
        <f t="shared" si="16"/>
        <v>2739702902.0919962</v>
      </c>
    </row>
    <row r="300" spans="3:7" x14ac:dyDescent="0.25">
      <c r="C300" s="51">
        <f t="shared" si="15"/>
        <v>1020782</v>
      </c>
      <c r="G300" s="3">
        <f t="shared" si="16"/>
        <v>2739702902.0919962</v>
      </c>
    </row>
    <row r="301" spans="3:7" x14ac:dyDescent="0.25">
      <c r="C301" s="51">
        <f t="shared" si="15"/>
        <v>1020782</v>
      </c>
      <c r="G301" s="3">
        <f t="shared" si="16"/>
        <v>2739702902.0919962</v>
      </c>
    </row>
    <row r="302" spans="3:7" x14ac:dyDescent="0.25">
      <c r="C302" s="51">
        <f t="shared" si="15"/>
        <v>1020782</v>
      </c>
      <c r="G302" s="3">
        <f t="shared" si="16"/>
        <v>2739702902.0919962</v>
      </c>
    </row>
    <row r="303" spans="3:7" x14ac:dyDescent="0.25">
      <c r="C303" s="51">
        <f t="shared" si="15"/>
        <v>1020782</v>
      </c>
      <c r="G303" s="3">
        <f t="shared" si="16"/>
        <v>2739702902.0919962</v>
      </c>
    </row>
    <row r="304" spans="3:7" x14ac:dyDescent="0.25">
      <c r="C304" s="51">
        <f t="shared" si="15"/>
        <v>1020782</v>
      </c>
      <c r="G304" s="3">
        <f t="shared" si="16"/>
        <v>2739702902.0919962</v>
      </c>
    </row>
    <row r="305" spans="3:7" x14ac:dyDescent="0.25">
      <c r="C305" s="51">
        <f t="shared" si="15"/>
        <v>1020782</v>
      </c>
      <c r="G305" s="3">
        <f t="shared" si="16"/>
        <v>2739702902.0919962</v>
      </c>
    </row>
    <row r="306" spans="3:7" x14ac:dyDescent="0.25">
      <c r="C306" s="51">
        <f t="shared" si="15"/>
        <v>1020782</v>
      </c>
      <c r="G306" s="3">
        <f t="shared" si="16"/>
        <v>2739702902.0919962</v>
      </c>
    </row>
    <row r="307" spans="3:7" x14ac:dyDescent="0.25">
      <c r="C307" s="51">
        <f t="shared" si="15"/>
        <v>1020782</v>
      </c>
      <c r="G307" s="3">
        <f t="shared" si="16"/>
        <v>2739702902.0919962</v>
      </c>
    </row>
    <row r="308" spans="3:7" x14ac:dyDescent="0.25">
      <c r="C308" s="51">
        <f t="shared" si="15"/>
        <v>1020782</v>
      </c>
      <c r="G308" s="3">
        <f t="shared" si="16"/>
        <v>2739702902.0919962</v>
      </c>
    </row>
    <row r="309" spans="3:7" x14ac:dyDescent="0.25">
      <c r="C309" s="51">
        <f t="shared" si="15"/>
        <v>1020782</v>
      </c>
      <c r="G309" s="3">
        <f t="shared" si="16"/>
        <v>2739702902.0919962</v>
      </c>
    </row>
    <row r="310" spans="3:7" x14ac:dyDescent="0.25">
      <c r="C310" s="51">
        <f t="shared" si="15"/>
        <v>1020782</v>
      </c>
      <c r="G310" s="3">
        <f t="shared" si="16"/>
        <v>2739702902.0919962</v>
      </c>
    </row>
    <row r="311" spans="3:7" x14ac:dyDescent="0.25">
      <c r="C311" s="51">
        <f t="shared" si="15"/>
        <v>1020782</v>
      </c>
      <c r="G311" s="3">
        <f t="shared" si="16"/>
        <v>2739702902.0919962</v>
      </c>
    </row>
    <row r="312" spans="3:7" x14ac:dyDescent="0.25">
      <c r="C312" s="51">
        <f t="shared" si="15"/>
        <v>1020782</v>
      </c>
      <c r="G312" s="3">
        <f t="shared" si="16"/>
        <v>2739702902.0919962</v>
      </c>
    </row>
    <row r="313" spans="3:7" x14ac:dyDescent="0.25">
      <c r="C313" s="51">
        <f t="shared" si="15"/>
        <v>1020782</v>
      </c>
      <c r="G313" s="3">
        <f t="shared" si="16"/>
        <v>2739702902.0919962</v>
      </c>
    </row>
    <row r="314" spans="3:7" x14ac:dyDescent="0.25">
      <c r="C314" s="51">
        <f t="shared" si="15"/>
        <v>1020782</v>
      </c>
      <c r="G314" s="3">
        <f t="shared" si="16"/>
        <v>2739702902.0919962</v>
      </c>
    </row>
    <row r="315" spans="3:7" x14ac:dyDescent="0.25">
      <c r="C315" s="51">
        <f t="shared" si="15"/>
        <v>1020782</v>
      </c>
      <c r="G315" s="3">
        <f t="shared" si="16"/>
        <v>2739702902.0919962</v>
      </c>
    </row>
    <row r="316" spans="3:7" x14ac:dyDescent="0.25">
      <c r="C316" s="51">
        <f t="shared" si="15"/>
        <v>1020782</v>
      </c>
      <c r="G316" s="3">
        <f t="shared" si="16"/>
        <v>2739702902.0919962</v>
      </c>
    </row>
    <row r="317" spans="3:7" x14ac:dyDescent="0.25">
      <c r="C317" s="51">
        <f t="shared" si="15"/>
        <v>1020782</v>
      </c>
      <c r="G317" s="3">
        <f t="shared" si="16"/>
        <v>2739702902.0919962</v>
      </c>
    </row>
    <row r="318" spans="3:7" x14ac:dyDescent="0.25">
      <c r="C318" s="51">
        <f t="shared" si="15"/>
        <v>1020782</v>
      </c>
      <c r="G318" s="3">
        <f t="shared" si="16"/>
        <v>2739702902.0919962</v>
      </c>
    </row>
    <row r="319" spans="3:7" x14ac:dyDescent="0.25">
      <c r="C319" s="51">
        <f t="shared" si="15"/>
        <v>1020782</v>
      </c>
      <c r="G319" s="3">
        <f t="shared" si="16"/>
        <v>2739702902.0919962</v>
      </c>
    </row>
    <row r="320" spans="3:7" x14ac:dyDescent="0.25">
      <c r="C320" s="51">
        <f t="shared" si="15"/>
        <v>1020782</v>
      </c>
      <c r="G320" s="3">
        <f t="shared" si="16"/>
        <v>2739702902.0919962</v>
      </c>
    </row>
    <row r="321" spans="3:7" x14ac:dyDescent="0.25">
      <c r="C321" s="51">
        <f t="shared" si="15"/>
        <v>1020782</v>
      </c>
      <c r="G321" s="3">
        <f t="shared" si="16"/>
        <v>2739702902.0919962</v>
      </c>
    </row>
    <row r="322" spans="3:7" x14ac:dyDescent="0.25">
      <c r="C322" s="51">
        <f t="shared" si="15"/>
        <v>1020782</v>
      </c>
      <c r="G322" s="3">
        <f t="shared" si="16"/>
        <v>2739702902.0919962</v>
      </c>
    </row>
    <row r="323" spans="3:7" x14ac:dyDescent="0.25">
      <c r="C323" s="51">
        <f t="shared" si="15"/>
        <v>1020782</v>
      </c>
      <c r="G323" s="3">
        <f t="shared" si="16"/>
        <v>2739702902.0919962</v>
      </c>
    </row>
    <row r="324" spans="3:7" x14ac:dyDescent="0.25">
      <c r="C324" s="51">
        <f t="shared" si="15"/>
        <v>1020782</v>
      </c>
      <c r="G324" s="3">
        <f t="shared" si="16"/>
        <v>2739702902.0919962</v>
      </c>
    </row>
    <row r="325" spans="3:7" x14ac:dyDescent="0.25">
      <c r="C325" s="51">
        <f t="shared" si="15"/>
        <v>1020782</v>
      </c>
      <c r="G325" s="3">
        <f t="shared" si="16"/>
        <v>2739702902.0919962</v>
      </c>
    </row>
    <row r="326" spans="3:7" x14ac:dyDescent="0.25">
      <c r="C326" s="51">
        <f t="shared" si="15"/>
        <v>1020782</v>
      </c>
      <c r="G326" s="3">
        <f t="shared" si="16"/>
        <v>2739702902.0919962</v>
      </c>
    </row>
    <row r="327" spans="3:7" x14ac:dyDescent="0.25">
      <c r="C327" s="51">
        <f t="shared" ref="C327:C380" si="17">C326</f>
        <v>1020782</v>
      </c>
      <c r="G327" s="3">
        <f t="shared" ref="G327:G380" si="18">G326</f>
        <v>2739702902.0919962</v>
      </c>
    </row>
    <row r="328" spans="3:7" x14ac:dyDescent="0.25">
      <c r="C328" s="51">
        <f t="shared" si="17"/>
        <v>1020782</v>
      </c>
      <c r="G328" s="3">
        <f t="shared" si="18"/>
        <v>2739702902.0919962</v>
      </c>
    </row>
    <row r="329" spans="3:7" x14ac:dyDescent="0.25">
      <c r="C329" s="51">
        <f t="shared" si="17"/>
        <v>1020782</v>
      </c>
      <c r="G329" s="3">
        <f t="shared" si="18"/>
        <v>2739702902.0919962</v>
      </c>
    </row>
    <row r="330" spans="3:7" x14ac:dyDescent="0.25">
      <c r="C330" s="51">
        <f t="shared" si="17"/>
        <v>1020782</v>
      </c>
      <c r="G330" s="3">
        <f t="shared" si="18"/>
        <v>2739702902.0919962</v>
      </c>
    </row>
    <row r="331" spans="3:7" x14ac:dyDescent="0.25">
      <c r="C331" s="51">
        <f t="shared" si="17"/>
        <v>1020782</v>
      </c>
      <c r="G331" s="3">
        <f t="shared" si="18"/>
        <v>2739702902.0919962</v>
      </c>
    </row>
    <row r="332" spans="3:7" x14ac:dyDescent="0.25">
      <c r="C332" s="51">
        <f t="shared" si="17"/>
        <v>1020782</v>
      </c>
      <c r="G332" s="3">
        <f t="shared" si="18"/>
        <v>2739702902.0919962</v>
      </c>
    </row>
    <row r="333" spans="3:7" x14ac:dyDescent="0.25">
      <c r="C333" s="51">
        <f t="shared" si="17"/>
        <v>1020782</v>
      </c>
      <c r="G333" s="3">
        <f t="shared" si="18"/>
        <v>2739702902.0919962</v>
      </c>
    </row>
    <row r="334" spans="3:7" x14ac:dyDescent="0.25">
      <c r="C334" s="51">
        <f t="shared" si="17"/>
        <v>1020782</v>
      </c>
      <c r="G334" s="3">
        <f t="shared" si="18"/>
        <v>2739702902.0919962</v>
      </c>
    </row>
    <row r="335" spans="3:7" x14ac:dyDescent="0.25">
      <c r="C335" s="51">
        <f t="shared" si="17"/>
        <v>1020782</v>
      </c>
      <c r="G335" s="3">
        <f t="shared" si="18"/>
        <v>2739702902.0919962</v>
      </c>
    </row>
    <row r="336" spans="3:7" x14ac:dyDescent="0.25">
      <c r="C336" s="51">
        <f t="shared" si="17"/>
        <v>1020782</v>
      </c>
      <c r="G336" s="3">
        <f t="shared" si="18"/>
        <v>2739702902.0919962</v>
      </c>
    </row>
    <row r="337" spans="3:7" x14ac:dyDescent="0.25">
      <c r="C337" s="51">
        <f t="shared" si="17"/>
        <v>1020782</v>
      </c>
      <c r="G337" s="3">
        <f t="shared" si="18"/>
        <v>2739702902.0919962</v>
      </c>
    </row>
    <row r="338" spans="3:7" x14ac:dyDescent="0.25">
      <c r="C338" s="51">
        <f t="shared" si="17"/>
        <v>1020782</v>
      </c>
      <c r="G338" s="3">
        <f t="shared" si="18"/>
        <v>2739702902.0919962</v>
      </c>
    </row>
    <row r="339" spans="3:7" x14ac:dyDescent="0.25">
      <c r="C339" s="51">
        <f t="shared" si="17"/>
        <v>1020782</v>
      </c>
      <c r="G339" s="3">
        <f t="shared" si="18"/>
        <v>2739702902.0919962</v>
      </c>
    </row>
    <row r="340" spans="3:7" x14ac:dyDescent="0.25">
      <c r="C340" s="51">
        <f t="shared" si="17"/>
        <v>1020782</v>
      </c>
      <c r="G340" s="3">
        <f t="shared" si="18"/>
        <v>2739702902.0919962</v>
      </c>
    </row>
    <row r="341" spans="3:7" x14ac:dyDescent="0.25">
      <c r="C341" s="51">
        <f t="shared" si="17"/>
        <v>1020782</v>
      </c>
      <c r="G341" s="3">
        <f t="shared" si="18"/>
        <v>2739702902.0919962</v>
      </c>
    </row>
    <row r="342" spans="3:7" x14ac:dyDescent="0.25">
      <c r="C342" s="51">
        <f t="shared" si="17"/>
        <v>1020782</v>
      </c>
      <c r="G342" s="3">
        <f t="shared" si="18"/>
        <v>2739702902.0919962</v>
      </c>
    </row>
    <row r="343" spans="3:7" x14ac:dyDescent="0.25">
      <c r="C343" s="51">
        <f t="shared" si="17"/>
        <v>1020782</v>
      </c>
      <c r="G343" s="3">
        <f t="shared" si="18"/>
        <v>2739702902.0919962</v>
      </c>
    </row>
    <row r="344" spans="3:7" x14ac:dyDescent="0.25">
      <c r="C344" s="51">
        <f t="shared" si="17"/>
        <v>1020782</v>
      </c>
      <c r="G344" s="3">
        <f t="shared" si="18"/>
        <v>2739702902.0919962</v>
      </c>
    </row>
    <row r="345" spans="3:7" x14ac:dyDescent="0.25">
      <c r="C345" s="51">
        <f t="shared" si="17"/>
        <v>1020782</v>
      </c>
      <c r="G345" s="3">
        <f t="shared" si="18"/>
        <v>2739702902.0919962</v>
      </c>
    </row>
    <row r="346" spans="3:7" x14ac:dyDescent="0.25">
      <c r="C346" s="51">
        <f t="shared" si="17"/>
        <v>1020782</v>
      </c>
      <c r="G346" s="3">
        <f t="shared" si="18"/>
        <v>2739702902.0919962</v>
      </c>
    </row>
    <row r="347" spans="3:7" x14ac:dyDescent="0.25">
      <c r="C347" s="51">
        <f t="shared" si="17"/>
        <v>1020782</v>
      </c>
      <c r="G347" s="3">
        <f t="shared" si="18"/>
        <v>2739702902.0919962</v>
      </c>
    </row>
    <row r="348" spans="3:7" x14ac:dyDescent="0.25">
      <c r="C348" s="51">
        <f t="shared" si="17"/>
        <v>1020782</v>
      </c>
      <c r="G348" s="3">
        <f t="shared" si="18"/>
        <v>2739702902.0919962</v>
      </c>
    </row>
    <row r="349" spans="3:7" x14ac:dyDescent="0.25">
      <c r="C349" s="51">
        <f t="shared" si="17"/>
        <v>1020782</v>
      </c>
      <c r="G349" s="3">
        <f t="shared" si="18"/>
        <v>2739702902.0919962</v>
      </c>
    </row>
    <row r="350" spans="3:7" x14ac:dyDescent="0.25">
      <c r="C350" s="51">
        <f t="shared" si="17"/>
        <v>1020782</v>
      </c>
      <c r="G350" s="3">
        <f t="shared" si="18"/>
        <v>2739702902.0919962</v>
      </c>
    </row>
    <row r="351" spans="3:7" x14ac:dyDescent="0.25">
      <c r="C351" s="51">
        <f t="shared" si="17"/>
        <v>1020782</v>
      </c>
      <c r="G351" s="3">
        <f t="shared" si="18"/>
        <v>2739702902.0919962</v>
      </c>
    </row>
    <row r="352" spans="3:7" x14ac:dyDescent="0.25">
      <c r="C352" s="51">
        <f t="shared" si="17"/>
        <v>1020782</v>
      </c>
      <c r="G352" s="3">
        <f t="shared" si="18"/>
        <v>2739702902.0919962</v>
      </c>
    </row>
    <row r="353" spans="3:7" x14ac:dyDescent="0.25">
      <c r="C353" s="51">
        <f t="shared" si="17"/>
        <v>1020782</v>
      </c>
      <c r="G353" s="3">
        <f t="shared" si="18"/>
        <v>2739702902.0919962</v>
      </c>
    </row>
    <row r="354" spans="3:7" x14ac:dyDescent="0.25">
      <c r="C354" s="51">
        <f t="shared" si="17"/>
        <v>1020782</v>
      </c>
      <c r="G354" s="3">
        <f t="shared" si="18"/>
        <v>2739702902.0919962</v>
      </c>
    </row>
    <row r="355" spans="3:7" x14ac:dyDescent="0.25">
      <c r="C355" s="51">
        <f t="shared" si="17"/>
        <v>1020782</v>
      </c>
      <c r="G355" s="3">
        <f t="shared" si="18"/>
        <v>2739702902.0919962</v>
      </c>
    </row>
    <row r="356" spans="3:7" x14ac:dyDescent="0.25">
      <c r="C356" s="51">
        <f t="shared" si="17"/>
        <v>1020782</v>
      </c>
      <c r="G356" s="3">
        <f t="shared" si="18"/>
        <v>2739702902.0919962</v>
      </c>
    </row>
    <row r="357" spans="3:7" x14ac:dyDescent="0.25">
      <c r="C357" s="51">
        <f t="shared" si="17"/>
        <v>1020782</v>
      </c>
      <c r="G357" s="3">
        <f t="shared" si="18"/>
        <v>2739702902.0919962</v>
      </c>
    </row>
    <row r="358" spans="3:7" x14ac:dyDescent="0.25">
      <c r="C358" s="51">
        <f t="shared" si="17"/>
        <v>1020782</v>
      </c>
      <c r="G358" s="3">
        <f t="shared" si="18"/>
        <v>2739702902.0919962</v>
      </c>
    </row>
    <row r="359" spans="3:7" x14ac:dyDescent="0.25">
      <c r="C359" s="51">
        <f t="shared" si="17"/>
        <v>1020782</v>
      </c>
      <c r="G359" s="3">
        <f t="shared" si="18"/>
        <v>2739702902.0919962</v>
      </c>
    </row>
    <row r="360" spans="3:7" x14ac:dyDescent="0.25">
      <c r="C360" s="51">
        <f t="shared" si="17"/>
        <v>1020782</v>
      </c>
      <c r="G360" s="3">
        <f t="shared" si="18"/>
        <v>2739702902.0919962</v>
      </c>
    </row>
    <row r="361" spans="3:7" x14ac:dyDescent="0.25">
      <c r="C361" s="51">
        <f t="shared" si="17"/>
        <v>1020782</v>
      </c>
      <c r="G361" s="3">
        <f t="shared" si="18"/>
        <v>2739702902.0919962</v>
      </c>
    </row>
    <row r="362" spans="3:7" x14ac:dyDescent="0.25">
      <c r="C362" s="51">
        <f t="shared" si="17"/>
        <v>1020782</v>
      </c>
      <c r="G362" s="3">
        <f t="shared" si="18"/>
        <v>2739702902.0919962</v>
      </c>
    </row>
    <row r="363" spans="3:7" x14ac:dyDescent="0.25">
      <c r="C363" s="51">
        <f t="shared" si="17"/>
        <v>1020782</v>
      </c>
      <c r="G363" s="3">
        <f t="shared" si="18"/>
        <v>2739702902.0919962</v>
      </c>
    </row>
    <row r="364" spans="3:7" x14ac:dyDescent="0.25">
      <c r="C364" s="51">
        <f t="shared" si="17"/>
        <v>1020782</v>
      </c>
      <c r="G364" s="3">
        <f t="shared" si="18"/>
        <v>2739702902.0919962</v>
      </c>
    </row>
    <row r="365" spans="3:7" x14ac:dyDescent="0.25">
      <c r="C365" s="51">
        <f t="shared" si="17"/>
        <v>1020782</v>
      </c>
      <c r="G365" s="3">
        <f t="shared" si="18"/>
        <v>2739702902.0919962</v>
      </c>
    </row>
    <row r="366" spans="3:7" x14ac:dyDescent="0.25">
      <c r="C366" s="51">
        <f t="shared" si="17"/>
        <v>1020782</v>
      </c>
      <c r="G366" s="3">
        <f t="shared" si="18"/>
        <v>2739702902.0919962</v>
      </c>
    </row>
    <row r="367" spans="3:7" x14ac:dyDescent="0.25">
      <c r="C367" s="51">
        <f t="shared" si="17"/>
        <v>1020782</v>
      </c>
      <c r="G367" s="3">
        <f t="shared" si="18"/>
        <v>2739702902.0919962</v>
      </c>
    </row>
    <row r="368" spans="3:7" x14ac:dyDescent="0.25">
      <c r="C368" s="51">
        <f t="shared" si="17"/>
        <v>1020782</v>
      </c>
      <c r="G368" s="3">
        <f t="shared" si="18"/>
        <v>2739702902.0919962</v>
      </c>
    </row>
    <row r="369" spans="3:7" x14ac:dyDescent="0.25">
      <c r="C369" s="51">
        <f t="shared" si="17"/>
        <v>1020782</v>
      </c>
      <c r="G369" s="3">
        <f t="shared" si="18"/>
        <v>2739702902.0919962</v>
      </c>
    </row>
    <row r="370" spans="3:7" x14ac:dyDescent="0.25">
      <c r="C370" s="51">
        <f t="shared" si="17"/>
        <v>1020782</v>
      </c>
      <c r="G370" s="3">
        <f t="shared" si="18"/>
        <v>2739702902.0919962</v>
      </c>
    </row>
    <row r="371" spans="3:7" x14ac:dyDescent="0.25">
      <c r="C371" s="51">
        <f t="shared" si="17"/>
        <v>1020782</v>
      </c>
      <c r="G371" s="3">
        <f t="shared" si="18"/>
        <v>2739702902.0919962</v>
      </c>
    </row>
    <row r="372" spans="3:7" x14ac:dyDescent="0.25">
      <c r="C372" s="51">
        <f t="shared" si="17"/>
        <v>1020782</v>
      </c>
      <c r="G372" s="3">
        <f t="shared" si="18"/>
        <v>2739702902.0919962</v>
      </c>
    </row>
    <row r="373" spans="3:7" x14ac:dyDescent="0.25">
      <c r="C373" s="51">
        <f t="shared" si="17"/>
        <v>1020782</v>
      </c>
      <c r="G373" s="3">
        <f t="shared" si="18"/>
        <v>2739702902.0919962</v>
      </c>
    </row>
    <row r="374" spans="3:7" x14ac:dyDescent="0.25">
      <c r="C374" s="51">
        <f t="shared" si="17"/>
        <v>1020782</v>
      </c>
      <c r="G374" s="3">
        <f t="shared" si="18"/>
        <v>2739702902.0919962</v>
      </c>
    </row>
    <row r="375" spans="3:7" x14ac:dyDescent="0.25">
      <c r="C375" s="51">
        <f t="shared" si="17"/>
        <v>1020782</v>
      </c>
      <c r="G375" s="3">
        <f t="shared" si="18"/>
        <v>2739702902.0919962</v>
      </c>
    </row>
    <row r="376" spans="3:7" x14ac:dyDescent="0.25">
      <c r="C376" s="51">
        <f t="shared" si="17"/>
        <v>1020782</v>
      </c>
      <c r="G376" s="3">
        <f t="shared" si="18"/>
        <v>2739702902.0919962</v>
      </c>
    </row>
    <row r="377" spans="3:7" x14ac:dyDescent="0.25">
      <c r="C377" s="51">
        <f t="shared" si="17"/>
        <v>1020782</v>
      </c>
      <c r="G377" s="3">
        <f t="shared" si="18"/>
        <v>2739702902.0919962</v>
      </c>
    </row>
    <row r="378" spans="3:7" x14ac:dyDescent="0.25">
      <c r="C378" s="51">
        <f t="shared" si="17"/>
        <v>1020782</v>
      </c>
      <c r="G378" s="3">
        <f t="shared" si="18"/>
        <v>2739702902.0919962</v>
      </c>
    </row>
    <row r="379" spans="3:7" x14ac:dyDescent="0.25">
      <c r="C379" s="51">
        <f t="shared" si="17"/>
        <v>1020782</v>
      </c>
      <c r="G379" s="3">
        <f t="shared" si="18"/>
        <v>2739702902.0919962</v>
      </c>
    </row>
    <row r="380" spans="3:7" x14ac:dyDescent="0.25">
      <c r="C380" s="51">
        <f t="shared" si="17"/>
        <v>1020782</v>
      </c>
      <c r="G380" s="3">
        <f t="shared" si="18"/>
        <v>2739702902.0919962</v>
      </c>
    </row>
  </sheetData>
  <pageMargins left="0.2" right="0.2" top="0.25" bottom="0.25" header="0.3" footer="0.3"/>
  <pageSetup orientation="portrait" useFirstPageNumber="1" r:id="rId1"/>
  <headerFooter>
    <oddHeader>&amp;R&amp;P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Organized By County</vt:lpstr>
      <vt:lpstr>Organized By Old Dues</vt:lpstr>
      <vt:lpstr>Organized By New Dues</vt:lpstr>
      <vt:lpstr>Organized By Enrollment</vt:lpstr>
      <vt:lpstr>Organized By Population</vt:lpstr>
      <vt:lpstr>Organized By Budget</vt:lpstr>
      <vt:lpstr>Roughly Equal Cost Per Student</vt:lpstr>
      <vt:lpstr>LN of Enrollment</vt:lpstr>
      <vt:lpstr>Benefit Based Contribution</vt:lpstr>
      <vt:lpstr>Dues Using Taxable Value</vt:lpstr>
      <vt:lpstr>'Benefit Based Contribution'!Print_Titles</vt:lpstr>
      <vt:lpstr>'LN of Enrollment'!Print_Titles</vt:lpstr>
      <vt:lpstr>'Organized By County'!Print_Titles</vt:lpstr>
      <vt:lpstr>'Roughly Equal Cost Per Student'!Print_Titles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Melton</dc:creator>
  <cp:lastModifiedBy>Owner</cp:lastModifiedBy>
  <cp:lastPrinted>2016-07-27T16:39:54Z</cp:lastPrinted>
  <dcterms:created xsi:type="dcterms:W3CDTF">2016-07-26T22:46:37Z</dcterms:created>
  <dcterms:modified xsi:type="dcterms:W3CDTF">2017-03-16T23:58:50Z</dcterms:modified>
</cp:coreProperties>
</file>